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calcPr calcId="144525"/>
</workbook>
</file>

<file path=xl/calcChain.xml><?xml version="1.0" encoding="utf-8"?>
<calcChain xmlns="http://schemas.openxmlformats.org/spreadsheetml/2006/main">
  <c r="B7" i="8" l="1"/>
  <c r="B4" i="8" s="1"/>
  <c r="B6" i="4"/>
  <c r="D21" i="4"/>
  <c r="B23" i="4"/>
  <c r="B26" i="4" s="1"/>
  <c r="D26" i="4"/>
  <c r="B6" i="2"/>
  <c r="B23" i="2" s="1"/>
  <c r="B26" i="2" s="1"/>
  <c r="B6" i="1"/>
  <c r="D21" i="1"/>
  <c r="B23" i="1"/>
  <c r="B26" i="1" s="1"/>
  <c r="D24" i="1" s="1"/>
  <c r="D26" i="1" s="1"/>
</calcChain>
</file>

<file path=xl/sharedStrings.xml><?xml version="1.0" encoding="utf-8"?>
<sst xmlns="http://schemas.openxmlformats.org/spreadsheetml/2006/main" count="288" uniqueCount="178">
  <si>
    <t/>
  </si>
  <si>
    <t xml:space="preserve">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</si>
  <si>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</si>
  <si>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</si>
  <si>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</si>
  <si>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</si>
  <si>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</si>
  <si>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</si>
  <si>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</si>
  <si>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</si>
  <si>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</si>
  <si>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</si>
  <si>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</si>
  <si>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</si>
  <si>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</si>
  <si>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</si>
  <si>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</si>
  <si>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</si>
  <si>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</si>
  <si>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</si>
  <si>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</si>
  <si>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</si>
  <si>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</si>
  <si>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</si>
  <si>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</si>
  <si>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</si>
  <si>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</si>
  <si>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</si>
  <si>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</si>
  <si>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</si>
  <si>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</si>
  <si>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</si>
  <si>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</si>
  <si>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</si>
  <si>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</si>
  <si>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</si>
  <si>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</si>
  <si>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</si>
  <si>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</si>
  <si>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2020年收入预算总表 </t>
  </si>
  <si>
    <t>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</si>
  <si>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</si>
  <si>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</si>
  <si>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</si>
  <si>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</si>
  <si>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</si>
  <si>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</si>
  <si>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</si>
  <si>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</si>
  <si>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</si>
  <si>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</si>
  <si>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</si>
  <si>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</si>
  <si>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</si>
  <si>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</si>
  <si>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</si>
  <si>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</si>
  <si>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</si>
  <si>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</si>
  <si>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</si>
  <si>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</si>
  <si>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</si>
  <si>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</si>
  <si>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</si>
  <si>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</si>
  <si>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</si>
  <si>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</si>
  <si>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</si>
  <si>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215</t>
  </si>
  <si>
    <t>资源勘探工业信息等支出</t>
  </si>
  <si>
    <t>　21507</t>
  </si>
  <si>
    <t>　国有资产监管</t>
  </si>
  <si>
    <t>　　2150701</t>
  </si>
  <si>
    <t>　　行政运行</t>
  </si>
  <si>
    <t>　　2150702</t>
  </si>
  <si>
    <t>　　一般行政管理事务</t>
  </si>
  <si>
    <t>　　2150799</t>
  </si>
  <si>
    <t>　　其他国有资产监管支出</t>
  </si>
  <si>
    <t xml:space="preserve">2020年财政拨款收支预算总表 </t>
  </si>
  <si>
    <t>2020年一般公共预算支出表</t>
  </si>
  <si>
    <t>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</si>
  <si>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</si>
  <si>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</si>
  <si>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</si>
  <si>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</si>
  <si>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</si>
  <si>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</si>
  <si>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</si>
  <si>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</si>
  <si>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</si>
  <si>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</si>
  <si>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</si>
  <si>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</si>
  <si>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</si>
  <si>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</si>
  <si>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</si>
  <si>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</si>
  <si>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</si>
  <si>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</si>
  <si>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</si>
  <si>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</si>
  <si>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</si>
  <si>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</si>
  <si>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</si>
  <si>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</si>
  <si>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</si>
  <si>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</si>
  <si>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</si>
  <si>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</si>
  <si>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</si>
  <si>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</si>
  <si>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</si>
  <si>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</si>
  <si>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</si>
  <si>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</si>
  <si>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</si>
  <si>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</si>
  <si>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</si>
  <si>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</si>
  <si>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</si>
  <si>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</si>
  <si>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</si>
  <si>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</si>
  <si>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</si>
  <si>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</si>
  <si>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</si>
  <si>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</si>
  <si>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</si>
  <si>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</si>
  <si>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</si>
  <si>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</si>
  <si>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</si>
  <si>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</si>
  <si>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</si>
  <si>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</si>
  <si>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</si>
  <si>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</si>
  <si>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</si>
  <si>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</si>
  <si>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</si>
  <si>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</si>
  <si>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</si>
  <si>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</si>
  <si>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</si>
  <si>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</si>
  <si>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</si>
  <si>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</si>
  <si>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</si>
  <si>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</si>
  <si>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</si>
  <si>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</si>
  <si>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</si>
  <si>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</si>
  <si>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</si>
  <si>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</si>
  <si>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</si>
  <si>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</si>
  <si>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</si>
  <si>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</si>
  <si>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</si>
  <si>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</si>
  <si>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</si>
  <si>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</si>
  <si>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</si>
  <si>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</si>
  <si>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2020年政府性基金预算支出表</t>
  </si>
  <si>
    <t>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</si>
  <si>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</si>
  <si>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</si>
  <si>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</si>
  <si>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</si>
  <si>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</si>
  <si>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</si>
  <si>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2020年财政专项支出预算表</t>
  </si>
  <si>
    <t>2020年专项转移支付分市县表</t>
  </si>
  <si>
    <t>项目名称</t>
  </si>
  <si>
    <t>省直机关脱钩改制企业离休干部定额补助专项经费</t>
    <phoneticPr fontId="209" type="noConversion"/>
  </si>
  <si>
    <t>此表无数据</t>
    <phoneticPr fontId="20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</si>
</sst>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1">
    <font>
      <sz val="10"/>
      <name val="Arial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Calibri"/>
      <family val="2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10" fillId="0" borderId="0"/>
  </cellStyleXfs>
  <cellXfs count="21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40" fontId="11" fillId="2" borderId="1" xfId="0" applyNumberFormat="1" applyFont="1" applyFill="1" applyBorder="1" applyAlignment="1" applyProtection="1">
      <alignment horizontal="right" vertical="center" wrapText="1"/>
    </xf>
    <xf numFmtId="40" fontId="12" fillId="0" borderId="1" xfId="0" applyNumberFormat="1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40" fontId="15" fillId="0" borderId="1" xfId="0" applyNumberFormat="1" applyFont="1" applyBorder="1" applyAlignment="1" applyProtection="1">
      <alignment horizontal="right" vertical="center" wrapText="1"/>
    </xf>
    <xf numFmtId="40" fontId="16" fillId="2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vertical="center"/>
    </xf>
    <xf numFmtId="40" fontId="18" fillId="2" borderId="1" xfId="0" applyNumberFormat="1" applyFont="1" applyFill="1" applyBorder="1" applyAlignment="1" applyProtection="1">
      <alignment vertical="center"/>
    </xf>
    <xf numFmtId="40" fontId="19" fillId="2" borderId="1" xfId="0" applyNumberFormat="1" applyFont="1" applyFill="1" applyBorder="1" applyAlignment="1" applyProtection="1">
      <alignment horizontal="right" vertical="center" wrapText="1"/>
    </xf>
    <xf numFmtId="2" fontId="20" fillId="0" borderId="1" xfId="0" applyNumberFormat="1" applyFont="1" applyBorder="1" applyAlignment="1" applyProtection="1">
      <alignment vertical="center"/>
    </xf>
    <xf numFmtId="40" fontId="21" fillId="2" borderId="1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/>
    </xf>
    <xf numFmtId="4" fontId="34" fillId="0" borderId="1" xfId="0" applyNumberFormat="1" applyFont="1" applyBorder="1" applyAlignment="1" applyProtection="1">
      <alignment vertical="center"/>
    </xf>
    <xf numFmtId="4" fontId="35" fillId="0" borderId="1" xfId="0" applyNumberFormat="1" applyFont="1" applyBorder="1" applyAlignment="1" applyProtection="1">
      <alignment horizontal="right" vertical="center" wrapText="1"/>
    </xf>
    <xf numFmtId="0" fontId="36" fillId="0" borderId="1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4" fontId="38" fillId="0" borderId="1" xfId="0" applyNumberFormat="1" applyFont="1" applyBorder="1" applyAlignment="1" applyProtection="1">
      <alignment horizontal="right" vertical="center" wrapText="1"/>
    </xf>
    <xf numFmtId="4" fontId="39" fillId="2" borderId="1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 applyAlignment="1" applyProtection="1">
      <alignment vertical="center"/>
    </xf>
    <xf numFmtId="4" fontId="41" fillId="2" borderId="1" xfId="0" applyNumberFormat="1" applyFont="1" applyFill="1" applyBorder="1" applyAlignment="1" applyProtection="1">
      <alignment vertical="center"/>
    </xf>
    <xf numFmtId="4" fontId="42" fillId="2" borderId="1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>
      <alignment horizontal="righ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3" fillId="0" borderId="0" xfId="0" applyFont="1" applyBorder="1" applyAlignment="1" applyProtection="1"/>
    <xf numFmtId="0" fontId="55" fillId="0" borderId="0" xfId="0" applyFont="1" applyBorder="1" applyAlignment="1" applyProtection="1">
      <alignment horizontal="center"/>
    </xf>
    <xf numFmtId="0" fontId="56" fillId="0" borderId="1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/>
    <xf numFmtId="49" fontId="61" fillId="0" borderId="1" xfId="0" applyNumberFormat="1" applyFont="1" applyBorder="1" applyAlignment="1" applyProtection="1">
      <alignment vertical="center"/>
    </xf>
    <xf numFmtId="0" fontId="62" fillId="0" borderId="1" xfId="0" applyFont="1" applyBorder="1" applyAlignment="1" applyProtection="1">
      <alignment vertical="center"/>
    </xf>
    <xf numFmtId="4" fontId="63" fillId="0" borderId="1" xfId="0" applyNumberFormat="1" applyFont="1" applyBorder="1" applyAlignment="1" applyProtection="1">
      <alignment horizontal="right" vertical="center"/>
    </xf>
    <xf numFmtId="4" fontId="64" fillId="0" borderId="1" xfId="0" applyNumberFormat="1" applyFont="1" applyBorder="1" applyAlignment="1" applyProtection="1">
      <alignment horizontal="right" vertical="center"/>
    </xf>
    <xf numFmtId="4" fontId="65" fillId="0" borderId="1" xfId="0" applyNumberFormat="1" applyFont="1" applyBorder="1" applyAlignment="1" applyProtection="1">
      <alignment horizontal="right" vertical="center"/>
    </xf>
    <xf numFmtId="4" fontId="66" fillId="0" borderId="1" xfId="0" applyNumberFormat="1" applyFont="1" applyBorder="1" applyAlignment="1" applyProtection="1">
      <alignment horizontal="right" vertical="center"/>
    </xf>
    <xf numFmtId="4" fontId="67" fillId="0" borderId="1" xfId="0" applyNumberFormat="1" applyFont="1" applyBorder="1" applyAlignment="1" applyProtection="1">
      <alignment horizontal="right" vertical="center"/>
    </xf>
    <xf numFmtId="4" fontId="68" fillId="0" borderId="1" xfId="0" applyNumberFormat="1" applyFont="1" applyBorder="1" applyAlignment="1" applyProtection="1">
      <alignment horizontal="right" vertical="center"/>
    </xf>
    <xf numFmtId="0" fontId="69" fillId="0" borderId="0" xfId="0" applyFont="1" applyBorder="1" applyAlignment="1" applyProtection="1"/>
    <xf numFmtId="0" fontId="70" fillId="0" borderId="1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wrapText="1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49" fontId="74" fillId="0" borderId="1" xfId="0" applyNumberFormat="1" applyFont="1" applyBorder="1" applyAlignment="1" applyProtection="1">
      <alignment vertical="center"/>
    </xf>
    <xf numFmtId="0" fontId="75" fillId="0" borderId="1" xfId="0" applyFont="1" applyBorder="1" applyAlignment="1" applyProtection="1">
      <alignment vertical="center"/>
    </xf>
    <xf numFmtId="4" fontId="76" fillId="0" borderId="1" xfId="0" applyNumberFormat="1" applyFont="1" applyBorder="1" applyAlignment="1" applyProtection="1">
      <alignment horizontal="right" vertical="center"/>
    </xf>
    <xf numFmtId="0" fontId="77" fillId="0" borderId="0" xfId="0" applyFont="1" applyBorder="1" applyAlignment="1" applyProtection="1"/>
    <xf numFmtId="0" fontId="78" fillId="0" borderId="0" xfId="0" applyFont="1" applyBorder="1" applyAlignment="1" applyProtection="1">
      <alignment vertical="center"/>
    </xf>
    <xf numFmtId="0" fontId="79" fillId="0" borderId="0" xfId="0" applyFont="1" applyBorder="1" applyAlignment="1" applyProtection="1">
      <alignment vertical="center"/>
    </xf>
    <xf numFmtId="0" fontId="81" fillId="0" borderId="0" xfId="0" applyFont="1" applyBorder="1" applyAlignment="1" applyProtection="1">
      <alignment horizontal="right" vertical="center"/>
    </xf>
    <xf numFmtId="0" fontId="82" fillId="0" borderId="0" xfId="0" applyFont="1" applyBorder="1" applyAlignment="1" applyProtection="1">
      <alignment vertical="center"/>
    </xf>
    <xf numFmtId="0" fontId="85" fillId="0" borderId="1" xfId="0" applyFont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vertical="center"/>
    </xf>
    <xf numFmtId="40" fontId="87" fillId="2" borderId="1" xfId="0" applyNumberFormat="1" applyFont="1" applyFill="1" applyBorder="1" applyAlignment="1" applyProtection="1">
      <alignment horizontal="right" vertical="center" wrapText="1"/>
    </xf>
    <xf numFmtId="4" fontId="88" fillId="0" borderId="1" xfId="0" applyNumberFormat="1" applyFont="1" applyBorder="1" applyAlignment="1" applyProtection="1">
      <alignment horizontal="right" vertical="center" wrapText="1"/>
    </xf>
    <xf numFmtId="40" fontId="89" fillId="0" borderId="2" xfId="0" applyNumberFormat="1" applyFont="1" applyBorder="1" applyAlignment="1" applyProtection="1">
      <alignment horizontal="right" vertical="center" wrapText="1"/>
    </xf>
    <xf numFmtId="0" fontId="90" fillId="0" borderId="3" xfId="0" applyFont="1" applyBorder="1" applyAlignment="1" applyProtection="1">
      <alignment vertical="center"/>
    </xf>
    <xf numFmtId="40" fontId="91" fillId="0" borderId="1" xfId="0" applyNumberFormat="1" applyFont="1" applyBorder="1" applyAlignment="1" applyProtection="1">
      <alignment horizontal="right" vertical="center"/>
    </xf>
    <xf numFmtId="0" fontId="92" fillId="0" borderId="4" xfId="0" applyFont="1" applyBorder="1" applyAlignment="1" applyProtection="1">
      <alignment vertical="center"/>
    </xf>
    <xf numFmtId="0" fontId="93" fillId="0" borderId="1" xfId="0" applyFont="1" applyBorder="1" applyAlignment="1" applyProtection="1"/>
    <xf numFmtId="40" fontId="94" fillId="2" borderId="5" xfId="0" applyNumberFormat="1" applyFont="1" applyFill="1" applyBorder="1" applyAlignment="1" applyProtection="1"/>
    <xf numFmtId="40" fontId="95" fillId="2" borderId="1" xfId="0" applyNumberFormat="1" applyFont="1" applyFill="1" applyBorder="1" applyAlignment="1" applyProtection="1"/>
    <xf numFmtId="40" fontId="96" fillId="2" borderId="1" xfId="0" applyNumberFormat="1" applyFont="1" applyFill="1" applyBorder="1" applyAlignment="1" applyProtection="1">
      <alignment horizontal="right" vertical="center" wrapText="1"/>
    </xf>
    <xf numFmtId="2" fontId="97" fillId="0" borderId="1" xfId="0" applyNumberFormat="1" applyFont="1" applyBorder="1" applyAlignment="1" applyProtection="1">
      <alignment horizontal="right" vertical="center"/>
    </xf>
    <xf numFmtId="0" fontId="98" fillId="0" borderId="1" xfId="0" applyFont="1" applyBorder="1" applyAlignment="1" applyProtection="1">
      <alignment horizontal="right" vertical="center"/>
    </xf>
    <xf numFmtId="40" fontId="99" fillId="2" borderId="2" xfId="0" applyNumberFormat="1" applyFont="1" applyFill="1" applyBorder="1" applyAlignment="1" applyProtection="1">
      <alignment horizontal="right" vertical="center" wrapText="1"/>
    </xf>
    <xf numFmtId="0" fontId="100" fillId="0" borderId="3" xfId="0" applyFont="1" applyBorder="1" applyAlignment="1" applyProtection="1">
      <alignment vertical="center"/>
    </xf>
    <xf numFmtId="40" fontId="101" fillId="0" borderId="1" xfId="0" applyNumberFormat="1" applyFont="1" applyBorder="1" applyAlignment="1" applyProtection="1">
      <alignment horizontal="right" vertical="center" wrapText="1"/>
    </xf>
    <xf numFmtId="0" fontId="102" fillId="0" borderId="4" xfId="0" applyFont="1" applyBorder="1" applyAlignment="1" applyProtection="1">
      <alignment horizontal="center" vertical="center"/>
    </xf>
    <xf numFmtId="4" fontId="103" fillId="2" borderId="1" xfId="0" applyNumberFormat="1" applyFont="1" applyFill="1" applyBorder="1" applyAlignment="1" applyProtection="1">
      <alignment horizontal="right" vertical="center" wrapText="1"/>
    </xf>
    <xf numFmtId="40" fontId="104" fillId="2" borderId="5" xfId="0" applyNumberFormat="1" applyFont="1" applyFill="1" applyBorder="1" applyAlignment="1" applyProtection="1">
      <alignment horizontal="right" vertical="center" wrapText="1"/>
    </xf>
    <xf numFmtId="4" fontId="105" fillId="2" borderId="1" xfId="0" applyNumberFormat="1" applyFont="1" applyFill="1" applyBorder="1" applyAlignment="1" applyProtection="1">
      <alignment horizontal="right" vertical="center" wrapText="1"/>
    </xf>
    <xf numFmtId="0" fontId="106" fillId="0" borderId="0" xfId="0" applyFont="1" applyBorder="1" applyAlignment="1" applyProtection="1">
      <alignment vertical="center"/>
    </xf>
    <xf numFmtId="0" fontId="107" fillId="0" borderId="0" xfId="0" applyFont="1" applyBorder="1" applyAlignment="1" applyProtection="1">
      <alignment horizontal="right" vertical="center"/>
    </xf>
    <xf numFmtId="0" fontId="108" fillId="2" borderId="0" xfId="0" applyFont="1" applyFill="1" applyBorder="1" applyAlignment="1" applyProtection="1">
      <alignment vertical="center"/>
    </xf>
    <xf numFmtId="0" fontId="109" fillId="0" borderId="0" xfId="0" applyFont="1" applyBorder="1" applyAlignment="1" applyProtection="1">
      <alignment vertical="center"/>
    </xf>
    <xf numFmtId="0" fontId="110" fillId="0" borderId="0" xfId="0" applyFont="1" applyBorder="1" applyAlignment="1" applyProtection="1"/>
    <xf numFmtId="0" fontId="112" fillId="0" borderId="0" xfId="0" applyFont="1" applyBorder="1" applyAlignment="1" applyProtection="1"/>
    <xf numFmtId="0" fontId="113" fillId="0" borderId="0" xfId="0" applyFont="1" applyBorder="1" applyAlignment="1" applyProtection="1">
      <alignment vertical="center"/>
    </xf>
    <xf numFmtId="0" fontId="114" fillId="0" borderId="0" xfId="0" applyFont="1" applyBorder="1" applyAlignment="1" applyProtection="1">
      <alignment vertical="center"/>
    </xf>
    <xf numFmtId="0" fontId="115" fillId="0" borderId="0" xfId="0" applyFont="1" applyBorder="1" applyAlignment="1" applyProtection="1">
      <alignment horizontal="right" vertical="center"/>
    </xf>
    <xf numFmtId="0" fontId="116" fillId="0" borderId="0" xfId="0" applyFont="1" applyBorder="1" applyAlignment="1" applyProtection="1"/>
    <xf numFmtId="0" fontId="119" fillId="0" borderId="0" xfId="0" applyFont="1" applyBorder="1" applyAlignment="1" applyProtection="1">
      <alignment horizontal="center"/>
    </xf>
    <xf numFmtId="0" fontId="120" fillId="0" borderId="1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horizontal="center" vertical="center"/>
    </xf>
    <xf numFmtId="0" fontId="122" fillId="0" borderId="5" xfId="0" applyFont="1" applyBorder="1" applyAlignment="1" applyProtection="1">
      <alignment horizontal="center" vertical="center"/>
    </xf>
    <xf numFmtId="0" fontId="123" fillId="0" borderId="5" xfId="0" applyFont="1" applyBorder="1" applyAlignment="1" applyProtection="1">
      <alignment horizontal="center" vertical="center"/>
    </xf>
    <xf numFmtId="0" fontId="124" fillId="0" borderId="0" xfId="0" applyFont="1" applyBorder="1" applyAlignment="1" applyProtection="1"/>
    <xf numFmtId="49" fontId="125" fillId="0" borderId="1" xfId="0" applyNumberFormat="1" applyFont="1" applyBorder="1" applyAlignment="1" applyProtection="1">
      <alignment vertical="center"/>
    </xf>
    <xf numFmtId="0" fontId="126" fillId="0" borderId="1" xfId="0" applyFont="1" applyBorder="1" applyAlignment="1" applyProtection="1">
      <alignment vertical="center"/>
    </xf>
    <xf numFmtId="4" fontId="127" fillId="0" borderId="1" xfId="0" applyNumberFormat="1" applyFont="1" applyBorder="1" applyAlignment="1" applyProtection="1">
      <alignment vertical="center"/>
    </xf>
    <xf numFmtId="4" fontId="128" fillId="0" borderId="1" xfId="0" applyNumberFormat="1" applyFont="1" applyBorder="1" applyAlignment="1" applyProtection="1">
      <alignment horizontal="right" vertical="center"/>
    </xf>
    <xf numFmtId="4" fontId="129" fillId="0" borderId="1" xfId="0" applyNumberFormat="1" applyFont="1" applyBorder="1" applyAlignment="1" applyProtection="1">
      <alignment horizontal="right" vertical="center"/>
    </xf>
    <xf numFmtId="0" fontId="130" fillId="0" borderId="0" xfId="0" applyFont="1" applyBorder="1" applyAlignment="1" applyProtection="1"/>
    <xf numFmtId="0" fontId="131" fillId="0" borderId="1" xfId="0" applyFont="1" applyBorder="1" applyAlignment="1" applyProtection="1">
      <alignment vertical="center"/>
    </xf>
    <xf numFmtId="0" fontId="132" fillId="0" borderId="0" xfId="0" applyFont="1" applyBorder="1" applyAlignment="1" applyProtection="1">
      <alignment wrapText="1"/>
    </xf>
    <xf numFmtId="0" fontId="133" fillId="0" borderId="0" xfId="0" applyFont="1" applyBorder="1" applyAlignment="1" applyProtection="1"/>
    <xf numFmtId="0" fontId="134" fillId="0" borderId="0" xfId="0" applyFont="1" applyBorder="1" applyAlignment="1" applyProtection="1"/>
    <xf numFmtId="49" fontId="135" fillId="0" borderId="1" xfId="0" applyNumberFormat="1" applyFont="1" applyBorder="1" applyAlignment="1" applyProtection="1">
      <alignment vertical="center"/>
    </xf>
    <xf numFmtId="0" fontId="136" fillId="0" borderId="1" xfId="0" applyFont="1" applyBorder="1" applyAlignment="1" applyProtection="1">
      <alignment vertical="center"/>
    </xf>
    <xf numFmtId="4" fontId="137" fillId="0" borderId="1" xfId="0" applyNumberFormat="1" applyFont="1" applyBorder="1" applyAlignment="1" applyProtection="1">
      <alignment vertical="center"/>
    </xf>
    <xf numFmtId="4" fontId="138" fillId="0" borderId="1" xfId="0" applyNumberFormat="1" applyFont="1" applyBorder="1" applyAlignment="1" applyProtection="1">
      <alignment horizontal="right" vertical="center"/>
    </xf>
    <xf numFmtId="0" fontId="139" fillId="0" borderId="0" xfId="0" applyFont="1" applyBorder="1" applyAlignment="1" applyProtection="1"/>
    <xf numFmtId="0" fontId="141" fillId="0" borderId="0" xfId="0" applyFont="1" applyBorder="1" applyAlignment="1" applyProtection="1">
      <alignment horizontal="right" vertical="center"/>
    </xf>
    <xf numFmtId="0" fontId="144" fillId="0" borderId="2" xfId="0" applyFont="1" applyBorder="1" applyAlignment="1" applyProtection="1">
      <alignment horizontal="center" vertical="center"/>
    </xf>
    <xf numFmtId="49" fontId="146" fillId="0" borderId="3" xfId="0" applyNumberFormat="1" applyFont="1" applyBorder="1" applyAlignment="1" applyProtection="1">
      <alignment vertical="center"/>
    </xf>
    <xf numFmtId="0" fontId="147" fillId="0" borderId="1" xfId="0" applyFont="1" applyBorder="1" applyAlignment="1" applyProtection="1">
      <alignment vertical="center"/>
    </xf>
    <xf numFmtId="4" fontId="148" fillId="0" borderId="3" xfId="0" applyNumberFormat="1" applyFont="1" applyBorder="1" applyAlignment="1" applyProtection="1">
      <alignment vertical="center"/>
    </xf>
    <xf numFmtId="4" fontId="149" fillId="0" borderId="3" xfId="0" applyNumberFormat="1" applyFont="1" applyBorder="1" applyAlignment="1" applyProtection="1">
      <alignment horizontal="right" vertical="center"/>
    </xf>
    <xf numFmtId="4" fontId="150" fillId="0" borderId="1" xfId="0" applyNumberFormat="1" applyFont="1" applyBorder="1" applyAlignment="1" applyProtection="1">
      <alignment horizontal="right" vertical="center"/>
    </xf>
    <xf numFmtId="0" fontId="151" fillId="0" borderId="0" xfId="0" applyFont="1" applyBorder="1" applyAlignment="1" applyProtection="1">
      <alignment vertical="center"/>
    </xf>
    <xf numFmtId="0" fontId="152" fillId="0" borderId="1" xfId="0" applyFont="1" applyBorder="1" applyAlignment="1" applyProtection="1">
      <alignment vertical="center"/>
    </xf>
    <xf numFmtId="49" fontId="153" fillId="0" borderId="3" xfId="0" applyNumberFormat="1" applyFont="1" applyBorder="1" applyAlignment="1" applyProtection="1">
      <alignment vertical="center"/>
    </xf>
    <xf numFmtId="0" fontId="154" fillId="0" borderId="1" xfId="0" applyFont="1" applyBorder="1" applyAlignment="1" applyProtection="1">
      <alignment vertical="center"/>
    </xf>
    <xf numFmtId="4" fontId="155" fillId="0" borderId="3" xfId="0" applyNumberFormat="1" applyFont="1" applyBorder="1" applyAlignment="1" applyProtection="1">
      <alignment vertical="center"/>
    </xf>
    <xf numFmtId="4" fontId="156" fillId="0" borderId="3" xfId="0" applyNumberFormat="1" applyFont="1" applyBorder="1" applyAlignment="1" applyProtection="1">
      <alignment horizontal="right" vertical="center"/>
    </xf>
    <xf numFmtId="4" fontId="157" fillId="0" borderId="1" xfId="0" applyNumberFormat="1" applyFont="1" applyBorder="1" applyAlignment="1" applyProtection="1">
      <alignment horizontal="right" vertical="center"/>
    </xf>
    <xf numFmtId="0" fontId="158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>
      <alignment vertical="center"/>
    </xf>
    <xf numFmtId="0" fontId="162" fillId="0" borderId="0" xfId="0" applyFont="1" applyBorder="1" applyAlignment="1" applyProtection="1">
      <alignment vertical="center"/>
    </xf>
    <xf numFmtId="0" fontId="163" fillId="0" borderId="0" xfId="0" applyFont="1" applyBorder="1" applyAlignment="1" applyProtection="1">
      <alignment horizontal="right" vertical="center"/>
    </xf>
    <xf numFmtId="0" fontId="164" fillId="0" borderId="0" xfId="0" applyFont="1" applyBorder="1" applyAlignment="1" applyProtection="1"/>
    <xf numFmtId="0" fontId="167" fillId="0" borderId="0" xfId="0" applyFont="1" applyBorder="1" applyAlignment="1" applyProtection="1">
      <alignment horizontal="center"/>
    </xf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70" fillId="0" borderId="5" xfId="0" applyFont="1" applyBorder="1" applyAlignment="1" applyProtection="1">
      <alignment horizontal="center" vertical="center"/>
    </xf>
    <xf numFmtId="0" fontId="171" fillId="0" borderId="5" xfId="0" applyFont="1" applyBorder="1" applyAlignment="1" applyProtection="1">
      <alignment horizontal="center" vertical="center"/>
    </xf>
    <xf numFmtId="0" fontId="172" fillId="0" borderId="0" xfId="0" applyFont="1" applyBorder="1" applyAlignment="1" applyProtection="1"/>
    <xf numFmtId="49" fontId="173" fillId="0" borderId="1" xfId="0" applyNumberFormat="1" applyFont="1" applyBorder="1" applyAlignment="1" applyProtection="1">
      <alignment vertical="center"/>
    </xf>
    <xf numFmtId="4" fontId="174" fillId="0" borderId="1" xfId="0" applyNumberFormat="1" applyFont="1" applyBorder="1" applyAlignment="1" applyProtection="1">
      <alignment vertical="center"/>
    </xf>
    <xf numFmtId="4" fontId="175" fillId="0" borderId="1" xfId="0" applyNumberFormat="1" applyFont="1" applyBorder="1" applyAlignment="1" applyProtection="1">
      <alignment horizontal="right" vertical="center"/>
    </xf>
    <xf numFmtId="0" fontId="176" fillId="0" borderId="0" xfId="0" applyFont="1" applyBorder="1" applyAlignment="1" applyProtection="1"/>
    <xf numFmtId="49" fontId="177" fillId="0" borderId="0" xfId="0" applyNumberFormat="1" applyFont="1" applyBorder="1" applyAlignment="1" applyProtection="1">
      <alignment vertical="center"/>
    </xf>
    <xf numFmtId="49" fontId="178" fillId="0" borderId="0" xfId="0" applyNumberFormat="1" applyFont="1" applyBorder="1" applyAlignment="1" applyProtection="1">
      <alignment vertical="center" wrapText="1"/>
    </xf>
    <xf numFmtId="4" fontId="179" fillId="0" borderId="0" xfId="0" applyNumberFormat="1" applyFont="1" applyBorder="1" applyAlignment="1" applyProtection="1">
      <alignment vertical="center"/>
    </xf>
    <xf numFmtId="0" fontId="180" fillId="0" borderId="0" xfId="0" applyFont="1" applyBorder="1" applyAlignment="1" applyProtection="1">
      <alignment wrapText="1"/>
    </xf>
    <xf numFmtId="0" fontId="181" fillId="0" borderId="0" xfId="0" applyFont="1" applyBorder="1" applyAlignment="1" applyProtection="1"/>
    <xf numFmtId="49" fontId="182" fillId="0" borderId="0" xfId="0" applyNumberFormat="1" applyFont="1" applyBorder="1" applyAlignment="1" applyProtection="1">
      <alignment vertical="center"/>
    </xf>
    <xf numFmtId="49" fontId="183" fillId="0" borderId="0" xfId="0" applyNumberFormat="1" applyFont="1" applyBorder="1" applyAlignment="1" applyProtection="1">
      <alignment vertical="center" wrapText="1"/>
    </xf>
    <xf numFmtId="4" fontId="184" fillId="0" borderId="0" xfId="0" applyNumberFormat="1" applyFont="1" applyBorder="1" applyAlignment="1" applyProtection="1">
      <alignment vertical="center"/>
    </xf>
    <xf numFmtId="0" fontId="185" fillId="0" borderId="0" xfId="0" applyFont="1" applyBorder="1" applyAlignment="1" applyProtection="1"/>
    <xf numFmtId="0" fontId="186" fillId="0" borderId="0" xfId="0" applyFont="1" applyBorder="1" applyAlignment="1" applyProtection="1"/>
    <xf numFmtId="0" fontId="188" fillId="0" borderId="0" xfId="0" applyFont="1" applyBorder="1" applyAlignment="1" applyProtection="1">
      <alignment horizontal="right" vertical="center"/>
    </xf>
    <xf numFmtId="0" fontId="189" fillId="0" borderId="1" xfId="0" applyFont="1" applyBorder="1" applyAlignment="1" applyProtection="1">
      <alignment horizontal="center" vertical="center"/>
    </xf>
    <xf numFmtId="0" fontId="190" fillId="0" borderId="1" xfId="0" applyFont="1" applyBorder="1" applyAlignment="1" applyProtection="1">
      <alignment vertical="center"/>
    </xf>
    <xf numFmtId="4" fontId="191" fillId="2" borderId="1" xfId="0" applyNumberFormat="1" applyFont="1" applyFill="1" applyBorder="1" applyAlignment="1" applyProtection="1">
      <alignment horizontal="right" vertical="center"/>
    </xf>
    <xf numFmtId="0" fontId="192" fillId="0" borderId="1" xfId="0" applyFont="1" applyBorder="1" applyAlignment="1" applyProtection="1">
      <alignment vertical="center"/>
    </xf>
    <xf numFmtId="4" fontId="193" fillId="0" borderId="1" xfId="0" applyNumberFormat="1" applyFont="1" applyBorder="1" applyAlignment="1" applyProtection="1">
      <alignment horizontal="right" vertical="center"/>
    </xf>
    <xf numFmtId="0" fontId="194" fillId="0" borderId="0" xfId="0" applyFont="1" applyBorder="1" applyAlignment="1" applyProtection="1">
      <alignment vertical="center"/>
    </xf>
    <xf numFmtId="0" fontId="195" fillId="0" borderId="1" xfId="0" applyFont="1" applyBorder="1" applyAlignment="1" applyProtection="1">
      <alignment vertical="center"/>
    </xf>
    <xf numFmtId="4" fontId="196" fillId="2" borderId="2" xfId="0" applyNumberFormat="1" applyFont="1" applyFill="1" applyBorder="1" applyAlignment="1" applyProtection="1">
      <alignment horizontal="right" vertical="center"/>
    </xf>
    <xf numFmtId="0" fontId="197" fillId="0" borderId="3" xfId="0" applyFont="1" applyBorder="1" applyAlignment="1" applyProtection="1">
      <alignment vertical="center"/>
    </xf>
    <xf numFmtId="4" fontId="198" fillId="0" borderId="2" xfId="0" applyNumberFormat="1" applyFont="1" applyBorder="1" applyAlignment="1" applyProtection="1">
      <alignment horizontal="right" vertical="center"/>
    </xf>
    <xf numFmtId="0" fontId="199" fillId="0" borderId="0" xfId="0" applyFont="1" applyBorder="1" applyAlignment="1" applyProtection="1"/>
    <xf numFmtId="0" fontId="201" fillId="0" borderId="0" xfId="0" applyFont="1" applyBorder="1" applyAlignment="1" applyProtection="1">
      <alignment horizontal="right" vertical="center"/>
    </xf>
    <xf numFmtId="0" fontId="202" fillId="0" borderId="2" xfId="0" applyFont="1" applyBorder="1" applyAlignment="1" applyProtection="1">
      <alignment horizontal="center" vertical="center"/>
    </xf>
    <xf numFmtId="0" fontId="205" fillId="0" borderId="0" xfId="0" applyFont="1" applyBorder="1" applyAlignment="1" applyProtection="1">
      <alignment horizontal="right" vertical="center"/>
    </xf>
    <xf numFmtId="0" fontId="206" fillId="0" borderId="1" xfId="0" applyFont="1" applyBorder="1" applyAlignment="1" applyProtection="1">
      <alignment horizontal="center" vertical="center"/>
    </xf>
    <xf numFmtId="4" fontId="207" fillId="0" borderId="1" xfId="0" applyNumberFormat="1" applyFont="1" applyBorder="1" applyAlignment="1" applyProtection="1">
      <alignment horizontal="right" vertical="center"/>
    </xf>
    <xf numFmtId="0" fontId="208" fillId="0" borderId="0" xfId="0" applyFont="1" applyBorder="1" applyAlignment="1" applyProtection="1">
      <alignment vertical="center"/>
    </xf>
    <xf numFmtId="4" fontId="203" fillId="0" borderId="2" xfId="0" applyNumberFormat="1" applyFont="1" applyBorder="1" applyAlignment="1" applyProtection="1">
      <alignment vertical="center"/>
    </xf>
    <xf numFmtId="4" fontId="11" fillId="0" borderId="1" xfId="1" applyNumberFormat="1" applyFont="1" applyBorder="1" applyAlignment="1" applyProtection="1">
      <alignment horizontal="right"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3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/>
    </xf>
    <xf numFmtId="0" fontId="80" fillId="0" borderId="0" xfId="0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/>
    </xf>
    <xf numFmtId="0" fontId="84" fillId="0" borderId="1" xfId="0" applyFont="1" applyBorder="1" applyAlignment="1" applyProtection="1">
      <alignment horizontal="center" vertical="center"/>
    </xf>
    <xf numFmtId="0" fontId="111" fillId="0" borderId="0" xfId="0" applyFont="1" applyBorder="1" applyAlignment="1" applyProtection="1">
      <alignment horizontal="center" vertical="center"/>
    </xf>
    <xf numFmtId="0" fontId="117" fillId="0" borderId="1" xfId="0" applyFont="1" applyBorder="1" applyAlignment="1" applyProtection="1">
      <alignment horizontal="center" vertical="center"/>
    </xf>
    <xf numFmtId="0" fontId="118" fillId="0" borderId="3" xfId="0" applyFont="1" applyBorder="1" applyAlignment="1" applyProtection="1">
      <alignment horizontal="center" vertical="center"/>
    </xf>
    <xf numFmtId="0" fontId="140" fillId="0" borderId="0" xfId="0" applyFont="1" applyBorder="1" applyAlignment="1" applyProtection="1">
      <alignment horizontal="center" vertical="center"/>
    </xf>
    <xf numFmtId="0" fontId="142" fillId="0" borderId="1" xfId="0" applyFont="1" applyBorder="1" applyAlignment="1" applyProtection="1">
      <alignment horizontal="center" vertical="center"/>
    </xf>
    <xf numFmtId="0" fontId="145" fillId="0" borderId="2" xfId="0" applyFont="1" applyBorder="1" applyAlignment="1" applyProtection="1">
      <alignment horizontal="center" vertical="center"/>
    </xf>
    <xf numFmtId="0" fontId="143" fillId="0" borderId="1" xfId="0" applyFont="1" applyBorder="1" applyAlignment="1" applyProtection="1">
      <alignment horizontal="center" vertical="center"/>
    </xf>
    <xf numFmtId="0" fontId="159" fillId="0" borderId="0" xfId="0" applyFont="1" applyBorder="1" applyAlignment="1" applyProtection="1">
      <alignment horizontal="center" vertical="center"/>
    </xf>
    <xf numFmtId="0" fontId="165" fillId="0" borderId="1" xfId="0" applyFont="1" applyBorder="1" applyAlignment="1" applyProtection="1">
      <alignment horizontal="center" vertical="center"/>
    </xf>
    <xf numFmtId="0" fontId="166" fillId="0" borderId="3" xfId="0" applyFont="1" applyBorder="1" applyAlignment="1" applyProtection="1">
      <alignment horizontal="center" vertical="center"/>
    </xf>
    <xf numFmtId="0" fontId="187" fillId="0" borderId="0" xfId="0" applyFont="1" applyBorder="1" applyAlignment="1" applyProtection="1">
      <alignment horizontal="center" vertical="center"/>
    </xf>
    <xf numFmtId="0" fontId="200" fillId="0" borderId="0" xfId="0" applyFont="1" applyBorder="1" applyAlignment="1" applyProtection="1">
      <alignment horizontal="center" vertical="center"/>
    </xf>
    <xf numFmtId="0" fontId="204" fillId="0" borderId="0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workbookViewId="0"/>
  </sheetViews>
  <sheetFormatPr defaultRowHeight="12.75" customHeight="1"/>
  <cols>
    <col min="1" max="1" width="47.28515625" style="1" customWidth="1"/>
    <col min="2" max="2" width="32.85546875" style="1" customWidth="1"/>
    <col min="3" max="3" width="38" style="1" customWidth="1"/>
    <col min="4" max="4" width="41.85546875" style="1" customWidth="1"/>
    <col min="5" max="5" width="14.85546875" style="1" customWidth="1"/>
    <col min="6" max="8" width="9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1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14762.22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14762.22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>
        <v>108</v>
      </c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 t="s">
        <v>16</v>
      </c>
      <c r="B10" s="10"/>
      <c r="C10" s="8" t="s">
        <v>17</v>
      </c>
      <c r="D10" s="10"/>
      <c r="E10" s="2"/>
      <c r="F10" s="2"/>
      <c r="G10" s="5"/>
      <c r="H10" s="2"/>
    </row>
    <row r="11" spans="1:8" s="1" customFormat="1" ht="21" customHeight="1">
      <c r="A11" s="8" t="s">
        <v>18</v>
      </c>
      <c r="B11" s="10">
        <v>1656.9</v>
      </c>
      <c r="C11" s="8" t="s">
        <v>19</v>
      </c>
      <c r="D11" s="10">
        <v>420.2</v>
      </c>
      <c r="E11" s="2"/>
      <c r="F11" s="2"/>
      <c r="G11" s="2"/>
      <c r="H11" s="2"/>
    </row>
    <row r="12" spans="1:8" s="1" customFormat="1" ht="21" customHeight="1">
      <c r="A12" s="8" t="s">
        <v>20</v>
      </c>
      <c r="B12" s="10"/>
      <c r="C12" s="8" t="s">
        <v>21</v>
      </c>
      <c r="D12" s="10">
        <v>167.08</v>
      </c>
      <c r="E12" s="2"/>
      <c r="F12" s="2"/>
      <c r="G12" s="2"/>
      <c r="H12" s="2"/>
    </row>
    <row r="13" spans="1:8" s="1" customFormat="1" ht="21" customHeight="1">
      <c r="A13" s="12" t="s">
        <v>22</v>
      </c>
      <c r="B13" s="13">
        <v>678.5</v>
      </c>
      <c r="C13" s="8" t="s">
        <v>23</v>
      </c>
      <c r="D13" s="10"/>
      <c r="E13" s="2"/>
      <c r="F13" s="2"/>
      <c r="G13" s="5"/>
      <c r="H13" s="2"/>
    </row>
    <row r="14" spans="1:8" s="1" customFormat="1" ht="21" customHeight="1">
      <c r="A14" s="11"/>
      <c r="B14" s="14"/>
      <c r="C14" s="8" t="s">
        <v>24</v>
      </c>
      <c r="D14" s="10"/>
      <c r="E14" s="2"/>
      <c r="F14" s="2"/>
      <c r="G14" s="5"/>
      <c r="H14" s="2"/>
    </row>
    <row r="15" spans="1:8" s="1" customFormat="1" ht="21" customHeight="1">
      <c r="A15" s="11"/>
      <c r="B15" s="14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5"/>
      <c r="B16" s="16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5"/>
      <c r="B17" s="16"/>
      <c r="C17" s="8" t="s">
        <v>27</v>
      </c>
      <c r="D17" s="10">
        <v>14935.19</v>
      </c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7"/>
      <c r="C21" s="8" t="s">
        <v>31</v>
      </c>
      <c r="D21" s="18">
        <f>SUM(D23)-SUM(D6:D20)</f>
        <v>0</v>
      </c>
      <c r="E21" s="2"/>
      <c r="F21" s="2"/>
      <c r="G21" s="5"/>
      <c r="H21" s="5"/>
    </row>
    <row r="22" spans="1:8" s="1" customFormat="1" ht="21" customHeight="1">
      <c r="A22" s="8"/>
      <c r="B22" s="17"/>
      <c r="C22" s="8"/>
      <c r="D22" s="19"/>
      <c r="E22" s="2"/>
      <c r="F22" s="5"/>
      <c r="G22" s="5"/>
      <c r="H22" s="5"/>
    </row>
    <row r="23" spans="1:8" s="1" customFormat="1" ht="21" customHeight="1">
      <c r="A23" s="7" t="s">
        <v>32</v>
      </c>
      <c r="B23" s="14">
        <f>SUM(B7:B13)</f>
        <v>17205.62</v>
      </c>
      <c r="C23" s="7" t="s">
        <v>33</v>
      </c>
      <c r="D23" s="10">
        <v>15522.47</v>
      </c>
      <c r="E23" s="2"/>
      <c r="F23" s="5"/>
      <c r="G23" s="5"/>
      <c r="H23" s="5"/>
    </row>
    <row r="24" spans="1:8" s="1" customFormat="1" ht="21" customHeight="1">
      <c r="A24" s="8" t="s">
        <v>34</v>
      </c>
      <c r="B24" s="10"/>
      <c r="C24" s="7" t="s">
        <v>35</v>
      </c>
      <c r="D24" s="14">
        <f>SUM(B26)-SUM(D23)</f>
        <v>1683.1499999999996</v>
      </c>
      <c r="E24" s="2"/>
      <c r="F24" s="5"/>
      <c r="G24" s="5"/>
      <c r="H24" s="5"/>
    </row>
    <row r="25" spans="1:8" s="1" customFormat="1" ht="21" customHeight="1">
      <c r="A25" s="8" t="s">
        <v>36</v>
      </c>
      <c r="B25" s="10"/>
      <c r="C25" s="8"/>
      <c r="D25" s="19"/>
      <c r="E25" s="20"/>
      <c r="F25" s="3"/>
      <c r="G25" s="3"/>
      <c r="H25" s="3"/>
    </row>
    <row r="26" spans="1:8" s="1" customFormat="1" ht="21" customHeight="1">
      <c r="A26" s="7" t="s">
        <v>37</v>
      </c>
      <c r="B26" s="14">
        <f>SUM(B23:B25)</f>
        <v>17205.62</v>
      </c>
      <c r="C26" s="7" t="s">
        <v>38</v>
      </c>
      <c r="D26" s="14">
        <f>SUM(D23)+SUM(D24)</f>
        <v>17205.62</v>
      </c>
      <c r="E26" s="20"/>
      <c r="F26" s="3"/>
      <c r="G26" s="3"/>
      <c r="H26" s="3"/>
    </row>
    <row r="27" spans="1:8" s="1" customFormat="1" ht="15">
      <c r="A27" s="21"/>
      <c r="B27" s="22"/>
      <c r="C27" s="20"/>
      <c r="D27" s="20"/>
      <c r="E27" s="20"/>
      <c r="F27" s="3"/>
      <c r="G27" s="3"/>
      <c r="H27" s="3"/>
    </row>
    <row r="28" spans="1:8" s="1" customFormat="1" ht="15">
      <c r="A28" s="3"/>
      <c r="B28" s="20"/>
      <c r="C28" s="20"/>
      <c r="D28" s="20"/>
      <c r="E28" s="20"/>
      <c r="F28" s="3"/>
      <c r="G28" s="3"/>
      <c r="H28" s="3"/>
    </row>
    <row r="29" spans="1:8" s="1" customFormat="1" ht="15">
      <c r="A29" s="3"/>
      <c r="B29" s="3"/>
      <c r="C29" s="20"/>
      <c r="D29" s="20"/>
      <c r="E29" s="3"/>
      <c r="F29" s="3"/>
      <c r="G29" s="3"/>
      <c r="H29" s="3"/>
    </row>
    <row r="30" spans="1:8" s="1" customFormat="1" ht="15">
      <c r="A30" s="3"/>
      <c r="B30" s="3"/>
      <c r="C30" s="20"/>
      <c r="D30" s="20"/>
      <c r="E30" s="3"/>
      <c r="F30" s="3"/>
      <c r="G30" s="3"/>
      <c r="H30" s="3"/>
    </row>
    <row r="31" spans="1:8" s="1" customFormat="1" ht="15">
      <c r="A31" s="21"/>
      <c r="B31" s="3"/>
      <c r="C31" s="20"/>
      <c r="D31" s="3"/>
    </row>
    <row r="32" spans="1:8" s="1" customFormat="1" ht="15"/>
    <row r="33" spans="1:8" s="1" customFormat="1" ht="15"/>
    <row r="34" spans="1:8" s="1" customFormat="1" ht="15">
      <c r="E34" s="3"/>
      <c r="F34" s="3"/>
      <c r="G34" s="3"/>
      <c r="H34" s="3"/>
    </row>
    <row r="35" spans="1:8" s="1" customFormat="1" ht="15">
      <c r="A35" s="21"/>
      <c r="B35" s="3"/>
      <c r="C35" s="3"/>
      <c r="D35" s="3"/>
    </row>
    <row r="36" spans="1:8" s="1" customFormat="1" ht="15"/>
    <row r="37" spans="1:8" s="1" customFormat="1" ht="15"/>
    <row r="38" spans="1:8" s="1" customFormat="1" ht="15">
      <c r="E38" s="3"/>
      <c r="F38" s="3"/>
      <c r="G38" s="3"/>
      <c r="H38" s="3"/>
    </row>
    <row r="39" spans="1:8" s="1" customFormat="1" ht="15">
      <c r="A39" s="21"/>
      <c r="B39" s="3"/>
      <c r="C39" s="3"/>
      <c r="D39" s="3"/>
    </row>
    <row r="40" spans="1:8" s="1" customFormat="1" ht="15"/>
    <row r="41" spans="1:8" s="1" customFormat="1" ht="15"/>
    <row r="42" spans="1:8" s="1" customFormat="1" ht="15"/>
    <row r="43" spans="1:8" s="1" customFormat="1" ht="15"/>
    <row r="44" spans="1:8" s="1" customFormat="1" ht="15"/>
    <row r="45" spans="1:8" s="1" customFormat="1" ht="15"/>
    <row r="46" spans="1:8" s="1" customFormat="1" ht="15"/>
    <row r="47" spans="1:8" s="1" customFormat="1" ht="15"/>
    <row r="48" spans="1:8" s="1" customFormat="1" ht="15"/>
    <row r="49" spans="1:8" s="1" customFormat="1" ht="15"/>
    <row r="50" spans="1:8" s="1" customFormat="1" ht="15"/>
    <row r="51" spans="1:8" s="1" customFormat="1" ht="15"/>
    <row r="52" spans="1:8" s="1" customFormat="1" ht="15"/>
    <row r="53" spans="1:8" s="1" customFormat="1" ht="15"/>
    <row r="54" spans="1:8" s="1" customFormat="1" ht="15"/>
    <row r="55" spans="1:8" s="1" customFormat="1" ht="15"/>
    <row r="56" spans="1:8" s="1" customFormat="1" ht="15">
      <c r="E56" s="3"/>
      <c r="F56" s="3"/>
      <c r="G56" s="3"/>
      <c r="H56" s="3"/>
    </row>
    <row r="57" spans="1:8" s="1" customFormat="1" ht="15">
      <c r="A57" s="21"/>
      <c r="B57" s="3"/>
      <c r="C57" s="3"/>
      <c r="D57" s="3"/>
    </row>
    <row r="58" spans="1:8" s="1" customFormat="1" ht="15">
      <c r="E58" s="3"/>
      <c r="F58" s="3"/>
      <c r="G58" s="3"/>
      <c r="H58" s="3"/>
    </row>
    <row r="59" spans="1:8" s="1" customFormat="1" ht="15">
      <c r="A59" s="21"/>
      <c r="B59" s="3"/>
      <c r="C59" s="3"/>
      <c r="D59" s="3"/>
    </row>
    <row r="60" spans="1:8" s="1" customFormat="1" ht="15"/>
    <row r="61" spans="1:8" s="1" customFormat="1" ht="15"/>
    <row r="62" spans="1:8" s="1" customFormat="1" ht="15"/>
    <row r="63" spans="1:8" s="1" customFormat="1" ht="15"/>
    <row r="64" spans="1:8" s="1" customFormat="1" ht="15"/>
    <row r="65" spans="1:8" s="1" customFormat="1" ht="15"/>
    <row r="66" spans="1:8" s="1" customFormat="1" ht="15"/>
    <row r="67" spans="1:8" s="1" customFormat="1" ht="15"/>
    <row r="68" spans="1:8" s="1" customFormat="1" ht="15"/>
    <row r="69" spans="1:8" s="1" customFormat="1" ht="15"/>
    <row r="70" spans="1:8" s="1" customFormat="1" ht="15"/>
    <row r="71" spans="1:8" s="1" customFormat="1" ht="14.25" customHeight="1">
      <c r="E71" s="3"/>
      <c r="F71" s="3"/>
      <c r="G71" s="3"/>
      <c r="H71" s="3"/>
    </row>
    <row r="72" spans="1:8" s="1" customFormat="1" ht="15">
      <c r="A72" s="23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21"/>
      <c r="B73" s="3"/>
      <c r="C73" s="3"/>
      <c r="D73" s="3"/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8" s="1" customFormat="1" ht="15">
      <c r="A75" s="21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honeticPr fontId="20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>
      <selection activeCell="C29" sqref="C29"/>
    </sheetView>
  </sheetViews>
  <sheetFormatPr defaultRowHeight="12.75" customHeight="1"/>
  <cols>
    <col min="1" max="1" width="54.28515625" style="1" customWidth="1"/>
    <col min="2" max="2" width="43.85546875" style="1" customWidth="1"/>
    <col min="3" max="4" width="9.140625" style="1" customWidth="1"/>
  </cols>
  <sheetData>
    <row r="1" spans="1:3" s="1" customFormat="1" ht="27.75" customHeight="1">
      <c r="A1" s="211" t="s">
        <v>174</v>
      </c>
      <c r="B1" s="211"/>
    </row>
    <row r="2" spans="1:3" s="1" customFormat="1" ht="19.5" customHeight="1">
      <c r="B2" s="182" t="s">
        <v>2</v>
      </c>
    </row>
    <row r="3" spans="1:3" s="1" customFormat="1" ht="29.25" customHeight="1">
      <c r="A3" s="183" t="s">
        <v>175</v>
      </c>
      <c r="B3" s="183" t="s">
        <v>82</v>
      </c>
    </row>
    <row r="4" spans="1:3" s="1" customFormat="1" ht="29.25" customHeight="1">
      <c r="A4" s="212" t="s">
        <v>177</v>
      </c>
      <c r="B4" s="184"/>
      <c r="C4" s="185"/>
    </row>
    <row r="5" spans="1:3" s="1" customFormat="1" ht="9.75" customHeight="1">
      <c r="A5" s="185"/>
      <c r="C5" s="185"/>
    </row>
    <row r="6" spans="1:3" s="1" customFormat="1" ht="9.75" customHeight="1">
      <c r="A6" s="185"/>
      <c r="B6" s="185"/>
      <c r="C6" s="185"/>
    </row>
    <row r="7" spans="1:3" s="1" customFormat="1" ht="9.75" customHeight="1">
      <c r="A7" s="185"/>
      <c r="B7" s="185"/>
    </row>
    <row r="8" spans="1:3" s="1" customFormat="1" ht="9.75" customHeight="1">
      <c r="A8" s="185"/>
      <c r="B8" s="185"/>
    </row>
    <row r="9" spans="1:3" s="1" customFormat="1" ht="9.75" customHeight="1">
      <c r="A9" s="185"/>
      <c r="B9" s="185"/>
    </row>
    <row r="10" spans="1:3" s="1" customFormat="1" ht="9.75" customHeight="1">
      <c r="B10" s="185"/>
    </row>
    <row r="11" spans="1:3" s="1" customFormat="1" ht="9.75" customHeight="1">
      <c r="A11" s="185"/>
      <c r="B11" s="185"/>
    </row>
    <row r="12" spans="1:3" s="1" customFormat="1" ht="9.75" customHeight="1">
      <c r="B12" s="185"/>
    </row>
    <row r="13" spans="1:3" s="1" customFormat="1" ht="9.75" customHeight="1">
      <c r="B13" s="185"/>
    </row>
    <row r="14" spans="1:3" s="1" customFormat="1" ht="15"/>
    <row r="15" spans="1:3" s="1" customFormat="1" ht="9.75" customHeight="1">
      <c r="B15" s="185"/>
    </row>
    <row r="16" spans="1:3" s="1" customFormat="1" ht="9.75" customHeight="1">
      <c r="A16" s="185"/>
      <c r="B16" s="185"/>
    </row>
    <row r="17" spans="2:2" s="1" customFormat="1" ht="9.75" customHeight="1">
      <c r="B17" s="185"/>
    </row>
    <row r="18" spans="2:2" s="1" customFormat="1" ht="15"/>
    <row r="19" spans="2:2" s="1" customFormat="1" ht="15"/>
    <row r="20" spans="2:2" s="1" customFormat="1" ht="9.75" customHeight="1">
      <c r="B20" s="18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0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/>
  </sheetViews>
  <sheetFormatPr defaultRowHeight="12.75" customHeight="1"/>
  <cols>
    <col min="1" max="1" width="47.28515625" style="1" customWidth="1"/>
    <col min="2" max="2" width="32.85546875" style="1" customWidth="1"/>
    <col min="3" max="3" width="14.85546875" style="1" customWidth="1"/>
    <col min="4" max="6" width="9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1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14762.22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14762.22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>
        <v>108</v>
      </c>
      <c r="C9" s="24"/>
      <c r="D9" s="24"/>
      <c r="E9" s="27"/>
      <c r="F9" s="24"/>
    </row>
    <row r="10" spans="1:6" s="1" customFormat="1" ht="21" customHeight="1">
      <c r="A10" s="29" t="s">
        <v>16</v>
      </c>
      <c r="B10" s="31"/>
      <c r="C10" s="24"/>
      <c r="D10" s="24"/>
      <c r="E10" s="27"/>
      <c r="F10" s="24"/>
    </row>
    <row r="11" spans="1:6" s="1" customFormat="1" ht="21" customHeight="1">
      <c r="A11" s="29" t="s">
        <v>18</v>
      </c>
      <c r="B11" s="31">
        <v>1656.9</v>
      </c>
      <c r="C11" s="24"/>
      <c r="D11" s="24"/>
      <c r="E11" s="24"/>
      <c r="F11" s="24"/>
    </row>
    <row r="12" spans="1:6" s="1" customFormat="1" ht="21" customHeight="1">
      <c r="A12" s="29" t="s">
        <v>20</v>
      </c>
      <c r="B12" s="31"/>
      <c r="C12" s="24"/>
      <c r="D12" s="24"/>
      <c r="E12" s="24"/>
      <c r="F12" s="24"/>
    </row>
    <row r="13" spans="1:6" s="1" customFormat="1" ht="21" customHeight="1">
      <c r="A13" s="33" t="s">
        <v>22</v>
      </c>
      <c r="B13" s="34">
        <v>678.5</v>
      </c>
      <c r="C13" s="24"/>
      <c r="D13" s="24"/>
      <c r="E13" s="27"/>
      <c r="F13" s="24"/>
    </row>
    <row r="14" spans="1:6" s="1" customFormat="1" ht="21" customHeight="1">
      <c r="A14" s="32"/>
      <c r="B14" s="35"/>
      <c r="C14" s="24"/>
      <c r="D14" s="24"/>
      <c r="E14" s="27"/>
      <c r="F14" s="24"/>
    </row>
    <row r="15" spans="1:6" s="1" customFormat="1" ht="21" customHeight="1">
      <c r="A15" s="32"/>
      <c r="B15" s="35"/>
      <c r="C15" s="24"/>
      <c r="D15" s="24"/>
      <c r="E15" s="27"/>
      <c r="F15" s="24"/>
    </row>
    <row r="16" spans="1:6" s="1" customFormat="1" ht="21" customHeight="1">
      <c r="A16" s="36"/>
      <c r="B16" s="37"/>
      <c r="C16" s="24"/>
      <c r="D16" s="24"/>
      <c r="E16" s="27"/>
      <c r="F16" s="24"/>
    </row>
    <row r="17" spans="1:6" s="1" customFormat="1" ht="21" customHeight="1">
      <c r="A17" s="36"/>
      <c r="B17" s="37"/>
      <c r="C17" s="24"/>
      <c r="D17" s="24"/>
      <c r="E17" s="24"/>
      <c r="F17" s="24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4"/>
      <c r="F19" s="27"/>
    </row>
    <row r="20" spans="1:6" s="1" customFormat="1" ht="21" customHeight="1">
      <c r="A20" s="36"/>
      <c r="B20" s="37"/>
      <c r="C20" s="24"/>
      <c r="D20" s="24"/>
      <c r="E20" s="24"/>
      <c r="F20" s="27"/>
    </row>
    <row r="21" spans="1:6" s="1" customFormat="1" ht="21" customHeight="1">
      <c r="A21" s="36"/>
      <c r="B21" s="38"/>
      <c r="C21" s="24"/>
      <c r="D21" s="24"/>
      <c r="E21" s="27"/>
      <c r="F21" s="27"/>
    </row>
    <row r="22" spans="1:6" s="1" customFormat="1" ht="21" customHeight="1">
      <c r="A22" s="29"/>
      <c r="B22" s="38"/>
      <c r="C22" s="24"/>
      <c r="D22" s="27"/>
      <c r="E22" s="27"/>
      <c r="F22" s="27"/>
    </row>
    <row r="23" spans="1:6" s="1" customFormat="1" ht="21" customHeight="1">
      <c r="A23" s="28" t="s">
        <v>32</v>
      </c>
      <c r="B23" s="35">
        <f>SUM(B6)+SUM(B9:B13)</f>
        <v>17205.62</v>
      </c>
      <c r="C23" s="24"/>
      <c r="D23" s="27"/>
      <c r="E23" s="27"/>
      <c r="F23" s="27"/>
    </row>
    <row r="24" spans="1:6" s="1" customFormat="1" ht="21" customHeight="1">
      <c r="A24" s="29" t="s">
        <v>34</v>
      </c>
      <c r="B24" s="31"/>
      <c r="C24" s="24"/>
      <c r="D24" s="27"/>
      <c r="E24" s="27"/>
      <c r="F24" s="27"/>
    </row>
    <row r="25" spans="1:6" s="1" customFormat="1" ht="21" customHeight="1">
      <c r="A25" s="29" t="s">
        <v>36</v>
      </c>
      <c r="B25" s="31"/>
      <c r="C25" s="39"/>
      <c r="D25" s="25"/>
      <c r="E25" s="25"/>
      <c r="F25" s="25"/>
    </row>
    <row r="26" spans="1:6" s="1" customFormat="1" ht="21" customHeight="1">
      <c r="A26" s="28" t="s">
        <v>37</v>
      </c>
      <c r="B26" s="35">
        <f>SUM(B23:B25)</f>
        <v>17205.62</v>
      </c>
      <c r="C26" s="39"/>
      <c r="D26" s="25"/>
      <c r="E26" s="25"/>
      <c r="F26" s="25"/>
    </row>
    <row r="27" spans="1:6" s="1" customFormat="1" ht="15">
      <c r="A27" s="40"/>
      <c r="B27" s="41"/>
      <c r="C27" s="39"/>
      <c r="D27" s="25"/>
      <c r="E27" s="25"/>
      <c r="F27" s="25"/>
    </row>
    <row r="28" spans="1:6" s="1" customFormat="1" ht="15">
      <c r="A28" s="25"/>
      <c r="B28" s="39"/>
      <c r="C28" s="39"/>
      <c r="D28" s="25"/>
      <c r="E28" s="25"/>
      <c r="F28" s="25"/>
    </row>
    <row r="29" spans="1:6" s="1" customFormat="1" ht="15">
      <c r="A29" s="25"/>
      <c r="B29" s="25"/>
      <c r="C29" s="25"/>
      <c r="D29" s="25"/>
      <c r="E29" s="25"/>
      <c r="F29" s="25"/>
    </row>
    <row r="30" spans="1:6" s="1" customFormat="1" ht="15">
      <c r="A30" s="25"/>
      <c r="B30" s="25"/>
      <c r="C30" s="25"/>
      <c r="D30" s="25"/>
      <c r="E30" s="25"/>
      <c r="F30" s="25"/>
    </row>
    <row r="31" spans="1:6" s="1" customFormat="1" ht="15">
      <c r="A31" s="40"/>
      <c r="B31" s="25"/>
    </row>
    <row r="32" spans="1:6" s="1" customFormat="1" ht="15"/>
    <row r="33" spans="1:6" s="1" customFormat="1" ht="15"/>
    <row r="34" spans="1:6" s="1" customFormat="1" ht="15">
      <c r="C34" s="25"/>
      <c r="D34" s="25"/>
      <c r="E34" s="25"/>
      <c r="F34" s="25"/>
    </row>
    <row r="35" spans="1:6" s="1" customFormat="1" ht="15">
      <c r="A35" s="40"/>
      <c r="B35" s="25"/>
    </row>
    <row r="36" spans="1:6" s="1" customFormat="1" ht="15"/>
    <row r="37" spans="1:6" s="1" customFormat="1" ht="15"/>
    <row r="38" spans="1:6" s="1" customFormat="1" ht="15">
      <c r="C38" s="25"/>
      <c r="D38" s="25"/>
      <c r="E38" s="25"/>
      <c r="F38" s="25"/>
    </row>
    <row r="39" spans="1:6" s="1" customFormat="1" ht="15">
      <c r="A39" s="40"/>
      <c r="B39" s="25"/>
    </row>
    <row r="40" spans="1:6" s="1" customFormat="1" ht="15"/>
    <row r="41" spans="1:6" s="1" customFormat="1" ht="15"/>
    <row r="42" spans="1:6" s="1" customFormat="1" ht="15"/>
    <row r="43" spans="1:6" s="1" customFormat="1" ht="15"/>
    <row r="44" spans="1:6" s="1" customFormat="1" ht="15"/>
    <row r="45" spans="1:6" s="1" customFormat="1" ht="15"/>
    <row r="46" spans="1:6" s="1" customFormat="1" ht="15"/>
    <row r="47" spans="1:6" s="1" customFormat="1" ht="15"/>
    <row r="48" spans="1:6" s="1" customFormat="1" ht="15"/>
    <row r="49" spans="1:6" s="1" customFormat="1" ht="15"/>
    <row r="50" spans="1:6" s="1" customFormat="1" ht="15"/>
    <row r="51" spans="1:6" s="1" customFormat="1" ht="15"/>
    <row r="52" spans="1:6" s="1" customFormat="1" ht="15"/>
    <row r="53" spans="1:6" s="1" customFormat="1" ht="15"/>
    <row r="54" spans="1:6" s="1" customFormat="1" ht="15"/>
    <row r="55" spans="1:6" s="1" customFormat="1" ht="15"/>
    <row r="56" spans="1:6" s="1" customFormat="1" ht="15">
      <c r="C56" s="25"/>
      <c r="D56" s="25"/>
      <c r="E56" s="25"/>
      <c r="F56" s="25"/>
    </row>
    <row r="57" spans="1:6" s="1" customFormat="1" ht="15">
      <c r="A57" s="40"/>
      <c r="B57" s="25"/>
    </row>
    <row r="58" spans="1:6" s="1" customFormat="1" ht="15">
      <c r="C58" s="25"/>
      <c r="D58" s="25"/>
      <c r="E58" s="25"/>
      <c r="F58" s="25"/>
    </row>
    <row r="59" spans="1:6" s="1" customFormat="1" ht="15">
      <c r="A59" s="40"/>
      <c r="B59" s="25"/>
    </row>
    <row r="60" spans="1:6" s="1" customFormat="1" ht="15"/>
    <row r="61" spans="1:6" s="1" customFormat="1" ht="15"/>
    <row r="62" spans="1:6" s="1" customFormat="1" ht="15"/>
    <row r="63" spans="1:6" s="1" customFormat="1" ht="15"/>
    <row r="64" spans="1:6" s="1" customFormat="1" ht="15"/>
    <row r="65" spans="1:6" s="1" customFormat="1" ht="15"/>
    <row r="66" spans="1:6" s="1" customFormat="1" ht="15"/>
    <row r="67" spans="1:6" s="1" customFormat="1" ht="15"/>
    <row r="68" spans="1:6" s="1" customFormat="1" ht="15"/>
    <row r="69" spans="1:6" s="1" customFormat="1" ht="15"/>
    <row r="70" spans="1:6" s="1" customFormat="1" ht="15"/>
    <row r="71" spans="1:6" s="1" customFormat="1" ht="14.25" customHeight="1">
      <c r="C71" s="25"/>
      <c r="D71" s="25"/>
      <c r="E71" s="25"/>
      <c r="F71" s="25"/>
    </row>
    <row r="72" spans="1:6" s="1" customFormat="1" ht="15">
      <c r="A72" s="42"/>
      <c r="B72" s="25"/>
      <c r="C72" s="25"/>
      <c r="D72" s="25"/>
      <c r="E72" s="25"/>
      <c r="F72" s="25"/>
    </row>
    <row r="73" spans="1:6" s="1" customFormat="1" ht="14.25" customHeight="1">
      <c r="A73" s="40"/>
      <c r="B73" s="25"/>
      <c r="C73" s="25"/>
      <c r="D73" s="25"/>
      <c r="E73" s="25"/>
      <c r="F73" s="25"/>
    </row>
    <row r="74" spans="1:6" s="1" customFormat="1" ht="15">
      <c r="A74" s="42"/>
      <c r="B74" s="25"/>
      <c r="C74" s="25"/>
      <c r="D74" s="25"/>
      <c r="E74" s="25"/>
      <c r="F74" s="25"/>
    </row>
    <row r="75" spans="1:6" s="1" customFormat="1" ht="15">
      <c r="A75" s="40"/>
      <c r="B75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workbookViewId="0"/>
  </sheetViews>
  <sheetFormatPr defaultRowHeight="12.75" customHeight="1"/>
  <cols>
    <col min="1" max="1" width="14.7109375" style="1" customWidth="1"/>
    <col min="2" max="2" width="38" style="1" customWidth="1"/>
    <col min="3" max="3" width="21.140625" style="1" customWidth="1"/>
    <col min="4" max="4" width="16" style="1" customWidth="1"/>
    <col min="5" max="8" width="15.140625" style="1" customWidth="1"/>
    <col min="9" max="37" width="9.140625" style="1" customWidth="1"/>
  </cols>
  <sheetData>
    <row r="1" spans="1:36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15522.47</v>
      </c>
      <c r="D6" s="58">
        <v>13731.87</v>
      </c>
      <c r="E6" s="59">
        <v>1790.6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420.2</v>
      </c>
      <c r="D7" s="58">
        <v>420.2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420.2</v>
      </c>
      <c r="D8" s="58">
        <v>420.2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380.2</v>
      </c>
      <c r="D9" s="70">
        <v>380.2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40</v>
      </c>
      <c r="D10" s="70">
        <v>40</v>
      </c>
      <c r="E10" s="70"/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167.08</v>
      </c>
      <c r="D11" s="58">
        <v>167.08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62</v>
      </c>
      <c r="B12" s="64" t="s">
        <v>63</v>
      </c>
      <c r="C12" s="57">
        <v>167.08</v>
      </c>
      <c r="D12" s="58">
        <v>167.08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163.41999999999999</v>
      </c>
      <c r="D13" s="70">
        <v>163.41999999999999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66</v>
      </c>
      <c r="B14" s="69" t="s">
        <v>67</v>
      </c>
      <c r="C14" s="70">
        <v>3.66</v>
      </c>
      <c r="D14" s="70">
        <v>3.66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55" t="s">
        <v>68</v>
      </c>
      <c r="B15" s="64" t="s">
        <v>69</v>
      </c>
      <c r="C15" s="57">
        <v>14935.19</v>
      </c>
      <c r="D15" s="58">
        <v>13144.59</v>
      </c>
      <c r="E15" s="59">
        <v>1790.6</v>
      </c>
      <c r="F15" s="60"/>
      <c r="G15" s="61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s="1" customFormat="1" ht="21.75" customHeight="1">
      <c r="A16" s="55" t="s">
        <v>70</v>
      </c>
      <c r="B16" s="64" t="s">
        <v>71</v>
      </c>
      <c r="C16" s="57">
        <v>14935.19</v>
      </c>
      <c r="D16" s="58">
        <v>13144.59</v>
      </c>
      <c r="E16" s="59">
        <v>1790.6</v>
      </c>
      <c r="F16" s="60"/>
      <c r="G16" s="61"/>
      <c r="H16" s="62"/>
    </row>
    <row r="17" spans="1:8" s="1" customFormat="1" ht="21.75" customHeight="1">
      <c r="A17" s="68" t="s">
        <v>72</v>
      </c>
      <c r="B17" s="69" t="s">
        <v>73</v>
      </c>
      <c r="C17" s="70">
        <v>5964.74</v>
      </c>
      <c r="D17" s="70">
        <v>5964.74</v>
      </c>
      <c r="E17" s="70"/>
      <c r="F17" s="70"/>
      <c r="G17" s="70"/>
      <c r="H17" s="70"/>
    </row>
    <row r="18" spans="1:8" s="1" customFormat="1" ht="21.75" customHeight="1">
      <c r="A18" s="68" t="s">
        <v>74</v>
      </c>
      <c r="B18" s="69" t="s">
        <v>75</v>
      </c>
      <c r="C18" s="70">
        <v>1688.6</v>
      </c>
      <c r="D18" s="70"/>
      <c r="E18" s="70">
        <v>1688.6</v>
      </c>
      <c r="F18" s="70"/>
      <c r="G18" s="70"/>
      <c r="H18" s="70"/>
    </row>
    <row r="19" spans="1:8" s="1" customFormat="1" ht="21.75" customHeight="1">
      <c r="A19" s="68" t="s">
        <v>76</v>
      </c>
      <c r="B19" s="69" t="s">
        <v>77</v>
      </c>
      <c r="C19" s="70">
        <v>7281.85</v>
      </c>
      <c r="D19" s="70">
        <v>7179.85</v>
      </c>
      <c r="E19" s="70">
        <v>102</v>
      </c>
      <c r="F19" s="70"/>
      <c r="G19" s="70"/>
      <c r="H19" s="70"/>
    </row>
    <row r="20" spans="1:8" s="1" customFormat="1" ht="9.75" customHeight="1">
      <c r="B20" s="43"/>
    </row>
    <row r="21" spans="1:8" s="1" customFormat="1" ht="15"/>
    <row r="22" spans="1:8" s="1" customFormat="1" ht="15"/>
    <row r="23" spans="1:8" s="1" customFormat="1" ht="15"/>
    <row r="24" spans="1:8" s="1" customFormat="1" ht="15"/>
    <row r="25" spans="1:8" s="1" customFormat="1" ht="15"/>
    <row r="26" spans="1:8" s="1" customFormat="1" ht="15"/>
    <row r="27" spans="1:8" s="1" customFormat="1" ht="15"/>
    <row r="28" spans="1:8" s="1" customFormat="1" ht="15"/>
    <row r="29" spans="1:8" s="1" customFormat="1" ht="15"/>
    <row r="30" spans="1:8" s="1" customFormat="1" ht="15"/>
    <row r="31" spans="1:8" s="1" customFormat="1" ht="15"/>
    <row r="32" spans="1:8" s="1" customFormat="1" ht="15"/>
    <row r="33" spans="3:3" s="1" customFormat="1" ht="15"/>
    <row r="34" spans="3:3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workbookViewId="0"/>
  </sheetViews>
  <sheetFormatPr defaultRowHeight="12.75" customHeight="1"/>
  <cols>
    <col min="1" max="1" width="47.28515625" style="1" customWidth="1"/>
    <col min="2" max="2" width="29" style="1" customWidth="1"/>
    <col min="3" max="3" width="38" style="1" customWidth="1"/>
    <col min="4" max="4" width="26.140625" style="1" customWidth="1"/>
    <col min="5" max="5" width="14.85546875" style="1" customWidth="1"/>
    <col min="6" max="8" width="9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78</v>
      </c>
      <c r="B2" s="196"/>
      <c r="C2" s="196"/>
      <c r="D2" s="196"/>
      <c r="E2" s="73"/>
      <c r="F2" s="73"/>
      <c r="G2" s="73"/>
      <c r="H2" s="73"/>
    </row>
    <row r="3" spans="1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14762.22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14762.22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17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19</v>
      </c>
      <c r="D11" s="79">
        <v>420.2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21</v>
      </c>
      <c r="D12" s="79">
        <v>167.08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23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24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>
        <v>14174.94</v>
      </c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>
        <f>SUM(D23)-SUM(D6:D20)</f>
        <v>0</v>
      </c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14762.22</v>
      </c>
      <c r="C23" s="76" t="s">
        <v>33</v>
      </c>
      <c r="D23" s="79">
        <v>14762.22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14762.22</v>
      </c>
      <c r="C26" s="76" t="s">
        <v>38</v>
      </c>
      <c r="D26" s="94">
        <f>SUM(D23:D24)</f>
        <v>14762.22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8" s="1" customFormat="1" ht="15">
      <c r="A31" s="98"/>
      <c r="B31" s="73"/>
      <c r="C31" s="97"/>
      <c r="D31" s="73"/>
    </row>
    <row r="32" spans="1:8" s="1" customFormat="1" ht="15"/>
    <row r="33" spans="1:8" s="1" customFormat="1" ht="15"/>
    <row r="34" spans="1:8" s="1" customFormat="1" ht="15">
      <c r="E34" s="73"/>
      <c r="F34" s="73"/>
      <c r="G34" s="73"/>
      <c r="H34" s="73"/>
    </row>
    <row r="35" spans="1:8" s="1" customFormat="1" ht="15">
      <c r="A35" s="98"/>
      <c r="B35" s="73"/>
      <c r="C35" s="73"/>
      <c r="D35" s="73"/>
    </row>
    <row r="36" spans="1:8" s="1" customFormat="1" ht="15"/>
    <row r="37" spans="1:8" s="1" customFormat="1" ht="15"/>
    <row r="38" spans="1:8" s="1" customFormat="1" ht="15">
      <c r="E38" s="73"/>
      <c r="F38" s="73"/>
      <c r="G38" s="73"/>
      <c r="H38" s="73"/>
    </row>
    <row r="39" spans="1:8" s="1" customFormat="1" ht="15">
      <c r="A39" s="98"/>
      <c r="B39" s="73"/>
      <c r="C39" s="73"/>
      <c r="D39" s="73"/>
    </row>
    <row r="40" spans="1:8" s="1" customFormat="1" ht="15"/>
    <row r="41" spans="1:8" s="1" customFormat="1" ht="15"/>
    <row r="42" spans="1:8" s="1" customFormat="1" ht="15"/>
    <row r="43" spans="1:8" s="1" customFormat="1" ht="15"/>
    <row r="44" spans="1:8" s="1" customFormat="1" ht="15"/>
    <row r="45" spans="1:8" s="1" customFormat="1" ht="15"/>
    <row r="46" spans="1:8" s="1" customFormat="1" ht="15"/>
    <row r="47" spans="1:8" s="1" customFormat="1" ht="15"/>
    <row r="48" spans="1:8" s="1" customFormat="1" ht="15"/>
    <row r="49" spans="1:8" s="1" customFormat="1" ht="15"/>
    <row r="50" spans="1:8" s="1" customFormat="1" ht="15"/>
    <row r="51" spans="1:8" s="1" customFormat="1" ht="15"/>
    <row r="52" spans="1:8" s="1" customFormat="1" ht="15"/>
    <row r="53" spans="1:8" s="1" customFormat="1" ht="15"/>
    <row r="54" spans="1:8" s="1" customFormat="1" ht="15"/>
    <row r="55" spans="1:8" s="1" customFormat="1" ht="15"/>
    <row r="56" spans="1:8" s="1" customFormat="1" ht="15">
      <c r="E56" s="73"/>
      <c r="F56" s="73"/>
      <c r="G56" s="73"/>
      <c r="H56" s="73"/>
    </row>
    <row r="57" spans="1:8" s="1" customFormat="1" ht="15">
      <c r="A57" s="98"/>
      <c r="B57" s="73"/>
      <c r="C57" s="73"/>
      <c r="D57" s="73"/>
    </row>
    <row r="58" spans="1:8" s="1" customFormat="1" ht="15">
      <c r="E58" s="73"/>
      <c r="F58" s="73"/>
      <c r="G58" s="73"/>
      <c r="H58" s="73"/>
    </row>
    <row r="59" spans="1:8" s="1" customFormat="1" ht="15">
      <c r="A59" s="98"/>
      <c r="B59" s="73"/>
      <c r="C59" s="73"/>
      <c r="D59" s="73"/>
    </row>
    <row r="60" spans="1:8" s="1" customFormat="1" ht="15"/>
    <row r="61" spans="1:8" s="1" customFormat="1" ht="15"/>
    <row r="62" spans="1:8" s="1" customFormat="1" ht="15"/>
    <row r="63" spans="1:8" s="1" customFormat="1" ht="15"/>
    <row r="64" spans="1:8" s="1" customFormat="1" ht="15"/>
    <row r="65" spans="1:8" s="1" customFormat="1" ht="15"/>
    <row r="66" spans="1:8" s="1" customFormat="1" ht="15"/>
    <row r="67" spans="1:8" s="1" customFormat="1" ht="15"/>
    <row r="68" spans="1:8" s="1" customFormat="1" ht="15"/>
    <row r="69" spans="1:8" s="1" customFormat="1" ht="15"/>
    <row r="70" spans="1:8" s="1" customFormat="1" ht="15"/>
    <row r="71" spans="1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8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workbookViewId="0"/>
  </sheetViews>
  <sheetFormatPr defaultRowHeight="12.75" customHeight="1"/>
  <cols>
    <col min="1" max="1" width="14.7109375" style="1" customWidth="1"/>
    <col min="2" max="2" width="38" style="1" customWidth="1"/>
    <col min="3" max="5" width="26" style="1" customWidth="1"/>
    <col min="6" max="34" width="9.140625" style="1" customWidth="1"/>
  </cols>
  <sheetData>
    <row r="1" spans="1:33" s="1" customFormat="1" ht="15.75" customHeight="1">
      <c r="A1" s="101"/>
      <c r="B1" s="101"/>
    </row>
    <row r="2" spans="1:33" s="1" customFormat="1" ht="26.25" customHeight="1">
      <c r="A2" s="199" t="s">
        <v>79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14762.22</v>
      </c>
      <c r="D6" s="116">
        <v>12971.62</v>
      </c>
      <c r="E6" s="117">
        <v>1790.6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420.2</v>
      </c>
      <c r="D7" s="116">
        <v>420.2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420.2</v>
      </c>
      <c r="D8" s="116">
        <v>420.2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380.2</v>
      </c>
      <c r="D9" s="126">
        <v>380.2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40</v>
      </c>
      <c r="D10" s="126">
        <v>40</v>
      </c>
      <c r="E10" s="126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167.08</v>
      </c>
      <c r="D11" s="116">
        <v>167.08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62</v>
      </c>
      <c r="B12" s="119" t="s">
        <v>63</v>
      </c>
      <c r="C12" s="115">
        <v>167.08</v>
      </c>
      <c r="D12" s="116">
        <v>167.08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23" t="s">
        <v>64</v>
      </c>
      <c r="B13" s="124" t="s">
        <v>65</v>
      </c>
      <c r="C13" s="125">
        <v>163.41999999999999</v>
      </c>
      <c r="D13" s="126">
        <v>163.41999999999999</v>
      </c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66</v>
      </c>
      <c r="B14" s="124" t="s">
        <v>67</v>
      </c>
      <c r="C14" s="125">
        <v>3.66</v>
      </c>
      <c r="D14" s="126">
        <v>3.66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13" t="s">
        <v>68</v>
      </c>
      <c r="B15" s="119" t="s">
        <v>69</v>
      </c>
      <c r="C15" s="115">
        <v>14174.94</v>
      </c>
      <c r="D15" s="116">
        <v>12384.34</v>
      </c>
      <c r="E15" s="117">
        <v>1790.6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33" s="1" customFormat="1" ht="21.75" customHeight="1">
      <c r="A16" s="113" t="s">
        <v>70</v>
      </c>
      <c r="B16" s="119" t="s">
        <v>71</v>
      </c>
      <c r="C16" s="115">
        <v>14174.94</v>
      </c>
      <c r="D16" s="116">
        <v>12384.34</v>
      </c>
      <c r="E16" s="117">
        <v>1790.6</v>
      </c>
    </row>
    <row r="17" spans="1:5" s="1" customFormat="1" ht="21.75" customHeight="1">
      <c r="A17" s="123" t="s">
        <v>72</v>
      </c>
      <c r="B17" s="124" t="s">
        <v>73</v>
      </c>
      <c r="C17" s="125">
        <v>5414.74</v>
      </c>
      <c r="D17" s="126">
        <v>5414.74</v>
      </c>
      <c r="E17" s="126"/>
    </row>
    <row r="18" spans="1:5" s="1" customFormat="1" ht="21.75" customHeight="1">
      <c r="A18" s="123" t="s">
        <v>74</v>
      </c>
      <c r="B18" s="124" t="s">
        <v>75</v>
      </c>
      <c r="C18" s="125">
        <v>1688.6</v>
      </c>
      <c r="D18" s="126"/>
      <c r="E18" s="126">
        <v>1688.6</v>
      </c>
    </row>
    <row r="19" spans="1:5" s="1" customFormat="1" ht="21.75" customHeight="1">
      <c r="A19" s="123" t="s">
        <v>76</v>
      </c>
      <c r="B19" s="124" t="s">
        <v>77</v>
      </c>
      <c r="C19" s="125">
        <v>7071.6</v>
      </c>
      <c r="D19" s="126">
        <v>6969.6</v>
      </c>
      <c r="E19" s="126">
        <v>102</v>
      </c>
    </row>
    <row r="20" spans="1:5" s="1" customFormat="1" ht="9.75" customHeight="1">
      <c r="B20" s="101"/>
    </row>
    <row r="21" spans="1:5" s="1" customFormat="1" ht="15"/>
    <row r="22" spans="1:5" s="1" customFormat="1" ht="15"/>
    <row r="23" spans="1:5" s="1" customFormat="1" ht="15"/>
    <row r="24" spans="1:5" s="1" customFormat="1" ht="15"/>
    <row r="25" spans="1:5" s="1" customFormat="1" ht="15"/>
    <row r="26" spans="1:5" s="1" customFormat="1" ht="15"/>
    <row r="27" spans="1:5" s="1" customFormat="1" ht="15"/>
    <row r="28" spans="1:5" s="1" customFormat="1" ht="15"/>
    <row r="29" spans="1:5" s="1" customFormat="1" ht="15"/>
    <row r="30" spans="1:5" s="1" customFormat="1" ht="15"/>
    <row r="31" spans="1:5" s="1" customFormat="1" ht="15"/>
    <row r="32" spans="1:5" s="1" customFormat="1" ht="15"/>
    <row r="33" spans="3:3" s="1" customFormat="1" ht="15"/>
    <row r="34" spans="3:3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sqref="A1:E1"/>
    </sheetView>
  </sheetViews>
  <sheetFormatPr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03125" style="1" customWidth="1"/>
    <col min="7" max="7" width="9.140625" style="1" customWidth="1"/>
  </cols>
  <sheetData>
    <row r="1" spans="1:6" s="1" customFormat="1" ht="25.5" customHeight="1">
      <c r="A1" s="202" t="s">
        <v>80</v>
      </c>
      <c r="B1" s="202"/>
      <c r="C1" s="202"/>
      <c r="D1" s="202"/>
      <c r="E1" s="202"/>
    </row>
    <row r="2" spans="1:6" s="1" customFormat="1" ht="21.75" customHeight="1">
      <c r="E2" s="128" t="s">
        <v>2</v>
      </c>
    </row>
    <row r="3" spans="1:6" s="1" customFormat="1" ht="24.75" customHeight="1">
      <c r="A3" s="203" t="s">
        <v>81</v>
      </c>
      <c r="B3" s="203"/>
      <c r="C3" s="203" t="s">
        <v>82</v>
      </c>
      <c r="D3" s="205" t="s">
        <v>43</v>
      </c>
      <c r="E3" s="205"/>
    </row>
    <row r="4" spans="1:6" s="1" customFormat="1" ht="24.75" customHeight="1">
      <c r="A4" s="129" t="s">
        <v>44</v>
      </c>
      <c r="B4" s="129" t="s">
        <v>45</v>
      </c>
      <c r="C4" s="204"/>
      <c r="D4" s="129" t="s">
        <v>83</v>
      </c>
      <c r="E4" s="129" t="s">
        <v>84</v>
      </c>
    </row>
    <row r="5" spans="1:6" s="1" customFormat="1" ht="30.75" customHeight="1">
      <c r="A5" s="130" t="s">
        <v>0</v>
      </c>
      <c r="B5" s="131" t="s">
        <v>51</v>
      </c>
      <c r="C5" s="132">
        <v>12971.62</v>
      </c>
      <c r="D5" s="133">
        <v>12169.56</v>
      </c>
      <c r="E5" s="134">
        <v>802.06</v>
      </c>
      <c r="F5" s="135"/>
    </row>
    <row r="6" spans="1:6" s="1" customFormat="1" ht="30.75" customHeight="1">
      <c r="A6" s="130" t="s">
        <v>85</v>
      </c>
      <c r="B6" s="136" t="s">
        <v>86</v>
      </c>
      <c r="C6" s="132">
        <v>9270.67</v>
      </c>
      <c r="D6" s="133">
        <v>9270.67</v>
      </c>
      <c r="E6" s="134"/>
    </row>
    <row r="7" spans="1:6" s="1" customFormat="1" ht="30.75" customHeight="1">
      <c r="A7" s="137" t="s">
        <v>87</v>
      </c>
      <c r="B7" s="138" t="s">
        <v>88</v>
      </c>
      <c r="C7" s="139">
        <v>2042.98</v>
      </c>
      <c r="D7" s="140">
        <v>2042.98</v>
      </c>
      <c r="E7" s="141"/>
    </row>
    <row r="8" spans="1:6" s="1" customFormat="1" ht="30.75" customHeight="1">
      <c r="A8" s="137" t="s">
        <v>89</v>
      </c>
      <c r="B8" s="138" t="s">
        <v>90</v>
      </c>
      <c r="C8" s="139">
        <v>1091.43</v>
      </c>
      <c r="D8" s="140">
        <v>1091.43</v>
      </c>
      <c r="E8" s="141"/>
    </row>
    <row r="9" spans="1:6" s="1" customFormat="1" ht="30.75" customHeight="1">
      <c r="A9" s="137" t="s">
        <v>91</v>
      </c>
      <c r="B9" s="138" t="s">
        <v>92</v>
      </c>
      <c r="C9" s="139">
        <v>1488.87</v>
      </c>
      <c r="D9" s="140">
        <v>1488.87</v>
      </c>
      <c r="E9" s="141"/>
    </row>
    <row r="10" spans="1:6" s="1" customFormat="1" ht="30.75" customHeight="1">
      <c r="A10" s="137" t="s">
        <v>93</v>
      </c>
      <c r="B10" s="138" t="s">
        <v>94</v>
      </c>
      <c r="C10" s="139">
        <v>192.82</v>
      </c>
      <c r="D10" s="140">
        <v>192.82</v>
      </c>
      <c r="E10" s="141"/>
    </row>
    <row r="11" spans="1:6" s="1" customFormat="1" ht="30.75" customHeight="1">
      <c r="A11" s="137" t="s">
        <v>95</v>
      </c>
      <c r="B11" s="138" t="s">
        <v>96</v>
      </c>
      <c r="C11" s="139">
        <v>2643.24</v>
      </c>
      <c r="D11" s="140">
        <v>2643.24</v>
      </c>
      <c r="E11" s="141"/>
    </row>
    <row r="12" spans="1:6" s="1" customFormat="1" ht="30.75" customHeight="1">
      <c r="A12" s="137" t="s">
        <v>97</v>
      </c>
      <c r="B12" s="138" t="s">
        <v>98</v>
      </c>
      <c r="C12" s="139">
        <v>380.2</v>
      </c>
      <c r="D12" s="140">
        <v>380.2</v>
      </c>
      <c r="E12" s="141"/>
    </row>
    <row r="13" spans="1:6" s="1" customFormat="1" ht="30.75" customHeight="1">
      <c r="A13" s="137" t="s">
        <v>99</v>
      </c>
      <c r="B13" s="138" t="s">
        <v>100</v>
      </c>
      <c r="C13" s="139">
        <v>40</v>
      </c>
      <c r="D13" s="140">
        <v>40</v>
      </c>
      <c r="E13" s="141"/>
    </row>
    <row r="14" spans="1:6" s="1" customFormat="1" ht="30.75" customHeight="1">
      <c r="A14" s="137" t="s">
        <v>101</v>
      </c>
      <c r="B14" s="138" t="s">
        <v>102</v>
      </c>
      <c r="C14" s="139">
        <v>369.12</v>
      </c>
      <c r="D14" s="140">
        <v>369.12</v>
      </c>
      <c r="E14" s="141"/>
    </row>
    <row r="15" spans="1:6" s="1" customFormat="1" ht="30.75" customHeight="1">
      <c r="A15" s="137" t="s">
        <v>103</v>
      </c>
      <c r="B15" s="138" t="s">
        <v>104</v>
      </c>
      <c r="C15" s="139">
        <v>782.86</v>
      </c>
      <c r="D15" s="140">
        <v>782.86</v>
      </c>
      <c r="E15" s="141"/>
    </row>
    <row r="16" spans="1:6" s="1" customFormat="1" ht="30.75" customHeight="1">
      <c r="A16" s="137" t="s">
        <v>105</v>
      </c>
      <c r="B16" s="138" t="s">
        <v>106</v>
      </c>
      <c r="C16" s="139">
        <v>121.08</v>
      </c>
      <c r="D16" s="140">
        <v>121.08</v>
      </c>
      <c r="E16" s="141"/>
    </row>
    <row r="17" spans="1:5" s="1" customFormat="1" ht="30.75" customHeight="1">
      <c r="A17" s="137" t="s">
        <v>107</v>
      </c>
      <c r="B17" s="138" t="s">
        <v>108</v>
      </c>
      <c r="C17" s="139">
        <v>118.07</v>
      </c>
      <c r="D17" s="140">
        <v>118.07</v>
      </c>
      <c r="E17" s="141"/>
    </row>
    <row r="18" spans="1:5" s="1" customFormat="1" ht="30.75" customHeight="1">
      <c r="A18" s="130" t="s">
        <v>109</v>
      </c>
      <c r="B18" s="136" t="s">
        <v>110</v>
      </c>
      <c r="C18" s="132">
        <v>793.34</v>
      </c>
      <c r="D18" s="133"/>
      <c r="E18" s="134">
        <v>793.34</v>
      </c>
    </row>
    <row r="19" spans="1:5" s="1" customFormat="1" ht="30.75" customHeight="1">
      <c r="A19" s="137" t="s">
        <v>111</v>
      </c>
      <c r="B19" s="138" t="s">
        <v>112</v>
      </c>
      <c r="C19" s="139">
        <v>31.39</v>
      </c>
      <c r="D19" s="140"/>
      <c r="E19" s="141">
        <v>31.39</v>
      </c>
    </row>
    <row r="20" spans="1:5" s="1" customFormat="1" ht="30.75" customHeight="1">
      <c r="A20" s="137" t="s">
        <v>113</v>
      </c>
      <c r="B20" s="138" t="s">
        <v>114</v>
      </c>
      <c r="C20" s="139">
        <v>15</v>
      </c>
      <c r="D20" s="140"/>
      <c r="E20" s="141">
        <v>15</v>
      </c>
    </row>
    <row r="21" spans="1:5" s="1" customFormat="1" ht="30.75" customHeight="1">
      <c r="A21" s="137" t="s">
        <v>115</v>
      </c>
      <c r="B21" s="138" t="s">
        <v>116</v>
      </c>
      <c r="C21" s="139">
        <v>6.1</v>
      </c>
      <c r="D21" s="140"/>
      <c r="E21" s="141">
        <v>6.1</v>
      </c>
    </row>
    <row r="22" spans="1:5" s="1" customFormat="1" ht="30.75" customHeight="1">
      <c r="A22" s="137" t="s">
        <v>117</v>
      </c>
      <c r="B22" s="138" t="s">
        <v>118</v>
      </c>
      <c r="C22" s="139">
        <v>18</v>
      </c>
      <c r="D22" s="140"/>
      <c r="E22" s="141">
        <v>18</v>
      </c>
    </row>
    <row r="23" spans="1:5" s="1" customFormat="1" ht="30.75" customHeight="1">
      <c r="A23" s="137" t="s">
        <v>119</v>
      </c>
      <c r="B23" s="138" t="s">
        <v>120</v>
      </c>
      <c r="C23" s="139">
        <v>38.950000000000003</v>
      </c>
      <c r="D23" s="140"/>
      <c r="E23" s="141">
        <v>38.950000000000003</v>
      </c>
    </row>
    <row r="24" spans="1:5" s="1" customFormat="1" ht="30.75" customHeight="1">
      <c r="A24" s="137" t="s">
        <v>121</v>
      </c>
      <c r="B24" s="138" t="s">
        <v>122</v>
      </c>
      <c r="C24" s="139">
        <v>0.5</v>
      </c>
      <c r="D24" s="140"/>
      <c r="E24" s="141">
        <v>0.5</v>
      </c>
    </row>
    <row r="25" spans="1:5" s="1" customFormat="1" ht="30.75" customHeight="1">
      <c r="A25" s="137" t="s">
        <v>123</v>
      </c>
      <c r="B25" s="138" t="s">
        <v>124</v>
      </c>
      <c r="C25" s="139">
        <v>44</v>
      </c>
      <c r="D25" s="140"/>
      <c r="E25" s="141">
        <v>44</v>
      </c>
    </row>
    <row r="26" spans="1:5" s="1" customFormat="1" ht="30.75" customHeight="1">
      <c r="A26" s="137" t="s">
        <v>125</v>
      </c>
      <c r="B26" s="138" t="s">
        <v>126</v>
      </c>
      <c r="C26" s="139">
        <v>20</v>
      </c>
      <c r="D26" s="140"/>
      <c r="E26" s="141">
        <v>20</v>
      </c>
    </row>
    <row r="27" spans="1:5" s="1" customFormat="1" ht="30.75" customHeight="1">
      <c r="A27" s="137" t="s">
        <v>127</v>
      </c>
      <c r="B27" s="138" t="s">
        <v>128</v>
      </c>
      <c r="C27" s="139">
        <v>51</v>
      </c>
      <c r="D27" s="140"/>
      <c r="E27" s="141">
        <v>51</v>
      </c>
    </row>
    <row r="28" spans="1:5" s="1" customFormat="1" ht="30.75" customHeight="1">
      <c r="A28" s="137" t="s">
        <v>129</v>
      </c>
      <c r="B28" s="138" t="s">
        <v>130</v>
      </c>
      <c r="C28" s="139">
        <v>10.61</v>
      </c>
      <c r="D28" s="140"/>
      <c r="E28" s="141">
        <v>10.61</v>
      </c>
    </row>
    <row r="29" spans="1:5" s="1" customFormat="1" ht="30.75" customHeight="1">
      <c r="A29" s="137" t="s">
        <v>131</v>
      </c>
      <c r="B29" s="138" t="s">
        <v>132</v>
      </c>
      <c r="C29" s="139">
        <v>10</v>
      </c>
      <c r="D29" s="140"/>
      <c r="E29" s="141">
        <v>10</v>
      </c>
    </row>
    <row r="30" spans="1:5" s="1" customFormat="1" ht="30.75" customHeight="1">
      <c r="A30" s="137" t="s">
        <v>133</v>
      </c>
      <c r="B30" s="138" t="s">
        <v>134</v>
      </c>
      <c r="C30" s="139">
        <v>20.3</v>
      </c>
      <c r="D30" s="140"/>
      <c r="E30" s="141">
        <v>20.3</v>
      </c>
    </row>
    <row r="31" spans="1:5" s="1" customFormat="1" ht="30.75" customHeight="1">
      <c r="A31" s="137" t="s">
        <v>135</v>
      </c>
      <c r="B31" s="138" t="s">
        <v>136</v>
      </c>
      <c r="C31" s="139">
        <v>18.45</v>
      </c>
      <c r="D31" s="140"/>
      <c r="E31" s="141">
        <v>18.45</v>
      </c>
    </row>
    <row r="32" spans="1:5" s="1" customFormat="1" ht="30.75" customHeight="1">
      <c r="A32" s="137" t="s">
        <v>137</v>
      </c>
      <c r="B32" s="138" t="s">
        <v>138</v>
      </c>
      <c r="C32" s="139">
        <v>6</v>
      </c>
      <c r="D32" s="140"/>
      <c r="E32" s="141">
        <v>6</v>
      </c>
    </row>
    <row r="33" spans="1:5" s="1" customFormat="1" ht="30.75" customHeight="1">
      <c r="A33" s="137" t="s">
        <v>139</v>
      </c>
      <c r="B33" s="138" t="s">
        <v>140</v>
      </c>
      <c r="C33" s="139">
        <v>121.89</v>
      </c>
      <c r="D33" s="140"/>
      <c r="E33" s="141">
        <v>121.89</v>
      </c>
    </row>
    <row r="34" spans="1:5" s="1" customFormat="1" ht="30.75" customHeight="1">
      <c r="A34" s="137" t="s">
        <v>141</v>
      </c>
      <c r="B34" s="138" t="s">
        <v>142</v>
      </c>
      <c r="C34" s="139">
        <v>71</v>
      </c>
      <c r="D34" s="140"/>
      <c r="E34" s="141">
        <v>71</v>
      </c>
    </row>
    <row r="35" spans="1:5" s="1" customFormat="1" ht="30.75" customHeight="1">
      <c r="A35" s="137" t="s">
        <v>143</v>
      </c>
      <c r="B35" s="138" t="s">
        <v>144</v>
      </c>
      <c r="C35" s="139">
        <v>42</v>
      </c>
      <c r="D35" s="140"/>
      <c r="E35" s="141">
        <v>42</v>
      </c>
    </row>
    <row r="36" spans="1:5" s="1" customFormat="1" ht="30.75" customHeight="1">
      <c r="A36" s="137" t="s">
        <v>145</v>
      </c>
      <c r="B36" s="138" t="s">
        <v>146</v>
      </c>
      <c r="C36" s="139">
        <v>204.82</v>
      </c>
      <c r="D36" s="140"/>
      <c r="E36" s="141">
        <v>204.82</v>
      </c>
    </row>
    <row r="37" spans="1:5" s="1" customFormat="1" ht="30.75" customHeight="1">
      <c r="A37" s="137" t="s">
        <v>147</v>
      </c>
      <c r="B37" s="138" t="s">
        <v>148</v>
      </c>
      <c r="C37" s="139">
        <v>63.33</v>
      </c>
      <c r="D37" s="140"/>
      <c r="E37" s="141">
        <v>63.33</v>
      </c>
    </row>
    <row r="38" spans="1:5" s="1" customFormat="1" ht="30.75" customHeight="1">
      <c r="A38" s="130" t="s">
        <v>149</v>
      </c>
      <c r="B38" s="136" t="s">
        <v>150</v>
      </c>
      <c r="C38" s="132">
        <v>2898.89</v>
      </c>
      <c r="D38" s="133">
        <v>2898.89</v>
      </c>
      <c r="E38" s="134"/>
    </row>
    <row r="39" spans="1:5" s="1" customFormat="1" ht="30.75" customHeight="1">
      <c r="A39" s="137" t="s">
        <v>151</v>
      </c>
      <c r="B39" s="138" t="s">
        <v>152</v>
      </c>
      <c r="C39" s="139">
        <v>342.7</v>
      </c>
      <c r="D39" s="140">
        <v>342.7</v>
      </c>
      <c r="E39" s="141"/>
    </row>
    <row r="40" spans="1:5" s="1" customFormat="1" ht="30.75" customHeight="1">
      <c r="A40" s="137" t="s">
        <v>153</v>
      </c>
      <c r="B40" s="138" t="s">
        <v>154</v>
      </c>
      <c r="C40" s="139">
        <v>2391.19</v>
      </c>
      <c r="D40" s="140">
        <v>2391.19</v>
      </c>
      <c r="E40" s="141"/>
    </row>
    <row r="41" spans="1:5" s="1" customFormat="1" ht="30.75" customHeight="1">
      <c r="A41" s="137" t="s">
        <v>155</v>
      </c>
      <c r="B41" s="138" t="s">
        <v>156</v>
      </c>
      <c r="C41" s="139">
        <v>100</v>
      </c>
      <c r="D41" s="140">
        <v>100</v>
      </c>
      <c r="E41" s="141"/>
    </row>
    <row r="42" spans="1:5" s="1" customFormat="1" ht="30.75" customHeight="1">
      <c r="A42" s="137" t="s">
        <v>157</v>
      </c>
      <c r="B42" s="138" t="s">
        <v>158</v>
      </c>
      <c r="C42" s="139">
        <v>65</v>
      </c>
      <c r="D42" s="140">
        <v>65</v>
      </c>
      <c r="E42" s="141"/>
    </row>
    <row r="43" spans="1:5" s="1" customFormat="1" ht="30.75" customHeight="1">
      <c r="A43" s="130" t="s">
        <v>159</v>
      </c>
      <c r="B43" s="136" t="s">
        <v>160</v>
      </c>
      <c r="C43" s="132">
        <v>8.7200000000000006</v>
      </c>
      <c r="D43" s="133"/>
      <c r="E43" s="134">
        <v>8.7200000000000006</v>
      </c>
    </row>
    <row r="44" spans="1:5" s="1" customFormat="1" ht="30.75" customHeight="1">
      <c r="A44" s="137" t="s">
        <v>161</v>
      </c>
      <c r="B44" s="138" t="s">
        <v>162</v>
      </c>
      <c r="C44" s="139">
        <v>7.42</v>
      </c>
      <c r="D44" s="140"/>
      <c r="E44" s="141">
        <v>7.42</v>
      </c>
    </row>
    <row r="45" spans="1:5" s="1" customFormat="1" ht="30.75" customHeight="1">
      <c r="A45" s="137" t="s">
        <v>163</v>
      </c>
      <c r="B45" s="138" t="s">
        <v>164</v>
      </c>
      <c r="C45" s="139">
        <v>1.3</v>
      </c>
      <c r="D45" s="140"/>
      <c r="E45" s="141">
        <v>1.3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workbookViewId="0">
      <selection activeCell="B6" sqref="B6"/>
    </sheetView>
  </sheetViews>
  <sheetFormatPr defaultRowHeight="12.75" customHeight="1"/>
  <cols>
    <col min="1" max="1" width="14.7109375" style="1" customWidth="1"/>
    <col min="2" max="2" width="38" style="1" customWidth="1"/>
    <col min="3" max="5" width="26" style="1" customWidth="1"/>
    <col min="6" max="34" width="9.140625" style="1" customWidth="1"/>
  </cols>
  <sheetData>
    <row r="1" spans="1:33" s="1" customFormat="1" ht="15.75" customHeight="1">
      <c r="A1" s="142"/>
      <c r="B1" s="142"/>
    </row>
    <row r="2" spans="1:33" s="1" customFormat="1" ht="26.25" customHeight="1">
      <c r="A2" s="206" t="s">
        <v>165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212" t="s">
        <v>177</v>
      </c>
      <c r="C6" s="155"/>
      <c r="D6" s="156"/>
      <c r="E6" s="156"/>
      <c r="F6" s="147"/>
      <c r="G6" s="15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8"/>
      <c r="B7" s="159"/>
      <c r="C7" s="160"/>
      <c r="D7" s="160"/>
      <c r="E7" s="160"/>
      <c r="F7" s="161"/>
      <c r="G7" s="157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 s="1" customFormat="1" ht="15"/>
    <row r="17" spans="2:2" s="1" customFormat="1" ht="15"/>
    <row r="18" spans="2:2" s="1" customFormat="1" ht="15"/>
    <row r="19" spans="2:2" s="1" customFormat="1" ht="15"/>
    <row r="20" spans="2:2" s="1" customFormat="1" ht="9.75" customHeight="1">
      <c r="B20" s="142"/>
    </row>
    <row r="21" spans="2:2" s="1" customFormat="1" ht="15"/>
    <row r="22" spans="2:2" s="1" customFormat="1" ht="15"/>
    <row r="23" spans="2:2" s="1" customFormat="1" ht="15"/>
    <row r="24" spans="2:2" s="1" customFormat="1" ht="15"/>
    <row r="25" spans="2:2" s="1" customFormat="1" ht="15"/>
    <row r="26" spans="2:2" s="1" customFormat="1" ht="15"/>
    <row r="27" spans="2:2" s="1" customFormat="1" ht="15"/>
    <row r="28" spans="2:2" s="1" customFormat="1" ht="15"/>
    <row r="29" spans="2:2" s="1" customFormat="1" ht="15"/>
    <row r="30" spans="2:2" s="1" customFormat="1" ht="15"/>
    <row r="31" spans="2:2" s="1" customFormat="1" ht="15"/>
    <row r="32" spans="2:2" s="1" customFormat="1" ht="15"/>
    <row r="33" spans="3:3" s="1" customFormat="1" ht="15"/>
    <row r="34" spans="3:3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sqref="A1:B1"/>
    </sheetView>
  </sheetViews>
  <sheetFormatPr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4" s="1" customFormat="1" ht="36" customHeight="1">
      <c r="A1" s="209" t="s">
        <v>166</v>
      </c>
      <c r="B1" s="209"/>
    </row>
    <row r="2" spans="1:4" s="1" customFormat="1" ht="25.5" customHeight="1">
      <c r="B2" s="168" t="s">
        <v>2</v>
      </c>
    </row>
    <row r="3" spans="1:4" s="1" customFormat="1" ht="27" customHeight="1">
      <c r="A3" s="169" t="s">
        <v>167</v>
      </c>
      <c r="B3" s="169" t="s">
        <v>82</v>
      </c>
    </row>
    <row r="4" spans="1:4" s="1" customFormat="1" ht="27" customHeight="1">
      <c r="A4" s="170" t="s">
        <v>51</v>
      </c>
      <c r="B4" s="171">
        <f>SUM(B5:B7)</f>
        <v>197.8</v>
      </c>
    </row>
    <row r="5" spans="1:4" s="1" customFormat="1" ht="27" customHeight="1">
      <c r="A5" s="172" t="s">
        <v>168</v>
      </c>
      <c r="B5" s="173">
        <v>110</v>
      </c>
      <c r="C5" s="174"/>
    </row>
    <row r="6" spans="1:4" s="1" customFormat="1" ht="27" customHeight="1">
      <c r="A6" s="175" t="s">
        <v>169</v>
      </c>
      <c r="B6" s="173">
        <v>45.8</v>
      </c>
      <c r="C6" s="174"/>
    </row>
    <row r="7" spans="1:4" s="1" customFormat="1" ht="27" customHeight="1">
      <c r="A7" s="170" t="s">
        <v>170</v>
      </c>
      <c r="B7" s="176">
        <f>SUM(B8:B9)</f>
        <v>42</v>
      </c>
      <c r="C7" s="174"/>
    </row>
    <row r="8" spans="1:4" s="1" customFormat="1" ht="27" customHeight="1">
      <c r="A8" s="177" t="s">
        <v>171</v>
      </c>
      <c r="B8" s="178">
        <v>42</v>
      </c>
      <c r="C8" s="174"/>
      <c r="D8" s="179"/>
    </row>
    <row r="9" spans="1:4" s="1" customFormat="1" ht="27" customHeight="1">
      <c r="A9" s="177" t="s">
        <v>172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F22" sqref="F22:F23"/>
    </sheetView>
  </sheetViews>
  <sheetFormatPr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173</v>
      </c>
      <c r="B1" s="210"/>
    </row>
    <row r="2" spans="1:2" s="1" customFormat="1" ht="21.75" customHeight="1">
      <c r="B2" s="180" t="s">
        <v>2</v>
      </c>
    </row>
    <row r="3" spans="1:2" s="1" customFormat="1" ht="27" customHeight="1">
      <c r="A3" s="181" t="s">
        <v>167</v>
      </c>
      <c r="B3" s="181" t="s">
        <v>82</v>
      </c>
    </row>
    <row r="4" spans="1:2" s="1" customFormat="1" ht="27" customHeight="1">
      <c r="A4" s="188" t="s">
        <v>176</v>
      </c>
      <c r="B4" s="186">
        <v>210</v>
      </c>
    </row>
    <row r="5" spans="1:2" s="1" customFormat="1" ht="17.25" customHeight="1">
      <c r="A5" s="189" t="s">
        <v>51</v>
      </c>
      <c r="B5" s="187">
        <v>210</v>
      </c>
    </row>
    <row r="6" spans="1:2" s="1" customFormat="1" ht="18.75" customHeight="1"/>
    <row r="7" spans="1:2" s="1" customFormat="1" ht="9.75" customHeight="1"/>
    <row r="8" spans="1: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09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收入预算总表</vt:lpstr>
      <vt:lpstr>支出总表</vt:lpstr>
      <vt:lpstr>财政拨款收支预算总表</vt:lpstr>
      <vt:lpstr>一般公共预算支出</vt:lpstr>
      <vt:lpstr>一般公共预算基本支出表</vt:lpstr>
      <vt:lpstr>政府性基金预算支出</vt:lpstr>
      <vt:lpstr>财政拨款三公</vt:lpstr>
      <vt:lpstr>财政专项</vt:lpstr>
      <vt:lpstr>专项转移支付分县市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xbany</cp:lastModifiedBy>
  <dcterms:created xsi:type="dcterms:W3CDTF">2020-02-17T04:47:57Z</dcterms:created>
  <dcterms:modified xsi:type="dcterms:W3CDTF">2020-02-24T03:13:00Z</dcterms:modified>
</cp:coreProperties>
</file>